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15" windowHeight="8835" activeTab="0"/>
  </bookViews>
  <sheets>
    <sheet name="2001-02 sector" sheetId="1" r:id="rId1"/>
    <sheet name="2001-02 ward type" sheetId="2" r:id="rId2"/>
    <sheet name="Data quality" sheetId="3" r:id="rId3"/>
  </sheets>
  <definedNames>
    <definedName name="all">#REF!</definedName>
    <definedName name="Amb">#REF!</definedName>
    <definedName name="cod">#REF!</definedName>
    <definedName name="Current">#REF!</definedName>
    <definedName name="HTML_CodePage" hidden="1">1252</definedName>
    <definedName name="HTML_Control" hidden="1">{"'Trust by name'!$A$6:$E$350","'Trust by name'!$A$1:$D$348"}</definedName>
    <definedName name="HTML_Description" hidden="1">""</definedName>
    <definedName name="HTML_Email" hidden="1">""</definedName>
    <definedName name="HTML_Header" hidden="1">"Trust by name"</definedName>
    <definedName name="HTML_LastUpdate" hidden="1">"22/03/2001"</definedName>
    <definedName name="HTML_LineAfter" hidden="1">FALSE</definedName>
    <definedName name="HTML_LineBefore" hidden="1">FALSE</definedName>
    <definedName name="HTML_Name" hidden="1">"OISIII"</definedName>
    <definedName name="HTML_OBDlg2" hidden="1">TRUE</definedName>
    <definedName name="HTML_OBDlg4" hidden="1">TRUE</definedName>
    <definedName name="HTML_OS" hidden="1">0</definedName>
    <definedName name="HTML_PathFile" hidden="1">"G:\ACTIVITY\HELP\DTPANIC\2001-02\MyHTML.htm"</definedName>
    <definedName name="HTML_Title" hidden="1">"Section 1"</definedName>
    <definedName name="list" localSheetId="2">#REF!</definedName>
    <definedName name="list">#REF!</definedName>
    <definedName name="list1" localSheetId="2">#REF!</definedName>
    <definedName name="list1">#REF!</definedName>
    <definedName name="list2">#REF!</definedName>
    <definedName name="list3">#REF!</definedName>
    <definedName name="list4">#REF!</definedName>
    <definedName name="LISTCLOSE">#REF!</definedName>
    <definedName name="listHA">#REF!</definedName>
    <definedName name="LISTNEW">#REF!</definedName>
  </definedNames>
  <calcPr fullCalcOnLoad="1"/>
</workbook>
</file>

<file path=xl/sharedStrings.xml><?xml version="1.0" encoding="utf-8"?>
<sst xmlns="http://schemas.openxmlformats.org/spreadsheetml/2006/main" count="139" uniqueCount="71">
  <si>
    <t>Year</t>
  </si>
  <si>
    <t>Line</t>
  </si>
  <si>
    <t>1</t>
  </si>
  <si>
    <t>KH03</t>
  </si>
  <si>
    <t>2</t>
  </si>
  <si>
    <t>Intensive care: neonates</t>
  </si>
  <si>
    <t>Intensive care: paediatric</t>
  </si>
  <si>
    <t>Intensive care: wholly or mainly adult</t>
  </si>
  <si>
    <t>3</t>
  </si>
  <si>
    <t>Learning disabilities: children: long stay</t>
  </si>
  <si>
    <t>21</t>
  </si>
  <si>
    <t>Learning disabilities: children: short stay</t>
  </si>
  <si>
    <t>20</t>
  </si>
  <si>
    <t>Learning disabilities: other ages: long stay</t>
  </si>
  <si>
    <t>24</t>
  </si>
  <si>
    <t>Learning disabilities: other ages: secure unit</t>
  </si>
  <si>
    <t>22</t>
  </si>
  <si>
    <t>Learning disabilities: other ages: short stay</t>
  </si>
  <si>
    <t>23</t>
  </si>
  <si>
    <t>Maternity</t>
  </si>
  <si>
    <t>12</t>
  </si>
  <si>
    <t>Mental illness: children: long stay</t>
  </si>
  <si>
    <t>14</t>
  </si>
  <si>
    <t>Mental illness: children: short stay</t>
  </si>
  <si>
    <t>13</t>
  </si>
  <si>
    <t>Mental illness: elderly: long stay</t>
  </si>
  <si>
    <t>16</t>
  </si>
  <si>
    <t>Mental illness: elderly: short stay</t>
  </si>
  <si>
    <t>15</t>
  </si>
  <si>
    <t>Mental illness: other ages: long stay</t>
  </si>
  <si>
    <t>19</t>
  </si>
  <si>
    <t>Mental illness: other ages: secure unit</t>
  </si>
  <si>
    <t>17</t>
  </si>
  <si>
    <t>Mental illness: other ages: short stay</t>
  </si>
  <si>
    <t>18</t>
  </si>
  <si>
    <t>Other general &amp; acute: elderly: limited care</t>
  </si>
  <si>
    <t>10</t>
  </si>
  <si>
    <t>Other general &amp; acute: elderly: normal care</t>
  </si>
  <si>
    <t>9</t>
  </si>
  <si>
    <t>Other general &amp; acute: neonates and children</t>
  </si>
  <si>
    <t>8</t>
  </si>
  <si>
    <t>Other general &amp; acute: other</t>
  </si>
  <si>
    <t>11</t>
  </si>
  <si>
    <t>Terminally ill / palliative care: wholly or mainly adult</t>
  </si>
  <si>
    <t>6</t>
  </si>
  <si>
    <t>Younger physically disabled</t>
  </si>
  <si>
    <t>7</t>
  </si>
  <si>
    <t>Mental illness</t>
  </si>
  <si>
    <t>Title:</t>
  </si>
  <si>
    <t>Source:</t>
  </si>
  <si>
    <t>% occupancy</t>
  </si>
  <si>
    <t>Department of Health form KH03</t>
  </si>
  <si>
    <t>All ward types</t>
  </si>
  <si>
    <t>Acute</t>
  </si>
  <si>
    <t>Geriatric</t>
  </si>
  <si>
    <t>Learning Disabilties</t>
  </si>
  <si>
    <t>General &amp; acute (acute plus geriatric)</t>
  </si>
  <si>
    <t>Available beds</t>
  </si>
  <si>
    <t>Occupied beds</t>
  </si>
  <si>
    <t>Form</t>
  </si>
  <si>
    <t xml:space="preserve">Sector </t>
  </si>
  <si>
    <t>Ward classification</t>
  </si>
  <si>
    <t>2001-02</t>
  </si>
  <si>
    <t>Average daily number of available and occupied beds by sector, England, 2001-02</t>
  </si>
  <si>
    <t>Average daily number of available and occupied beds by ward classification, England, 2001-02</t>
  </si>
  <si>
    <t>Data quality statement</t>
  </si>
  <si>
    <t xml:space="preserve">These changes may have impacted on the completeness of individual returns and / or the overall coverage as the new organisations develop their recording and reporting systems. </t>
  </si>
  <si>
    <t>RNP</t>
  </si>
  <si>
    <t>Newcastle, N Tyneside &amp; Northumberland MH NHS Trust</t>
  </si>
  <si>
    <t>The following organisations were unable to supply data for 2001-02 by 30 November 2002 and estimates were made by the Department of Health:</t>
  </si>
  <si>
    <t xml:space="preserve">Data for 2001-02 may be affected by the high level of NHS reorganisation during this period. 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</si>
</sst>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0.0%"/>
    <numFmt numFmtId="169" formatCode="0.0"/>
    <numFmt numFmtId="170" formatCode="\(0\)"/>
    <numFmt numFmtId="171" formatCode="_-* #,##0_-;\(#,##0\);_-* &quot;-&quot;_-;_-@_-"/>
    <numFmt numFmtId="172" formatCode="_-* #,##0.0_-;\(#,##0.0\);_-* &quot;-&quot;_-;_-@_-"/>
    <numFmt numFmtId="173" formatCode="_-* #,##0.00_-;\(#,##0.00\);_-* &quot;-&quot;_-;_-@_-"/>
    <numFmt numFmtId="174" formatCode="_-* #,##0.000_-;\(#,##0.000\);_-* &quot;-&quot;_-;_-@_-"/>
    <numFmt numFmtId="175" formatCode="_-* #,##0.0000_-;\(#,##0.0000\);_-* &quot;-&quot;_-;_-@_-"/>
    <numFmt numFmtId="176" formatCode="_-* #,##0.00000_-;\(#,##0.00000\);_-* &quot;-&quot;_-;_-@_-"/>
    <numFmt numFmtId="177" formatCode="0.000"/>
    <numFmt numFmtId="178" formatCode="0.0000"/>
    <numFmt numFmtId="179" formatCode="0.00000"/>
  </numFmts>
  <fonts count="10">
    <font>
      <sz val="8"/>
      <name val="Arial"/>
      <family val="0"/>
    </font>
    <font>
      <sz val="10"/>
      <color indexed="8"/>
      <name val="Arial"/>
      <family val="0"/>
    </font>
    <font>
      <sz val="10"/>
      <color indexed="8"/>
      <name val="MS Sans Serif"/>
      <family val="0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3" fontId="0" fillId="0" borderId="0" xfId="0" applyNumberForma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3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1" fillId="0" borderId="0" xfId="21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3" fontId="5" fillId="0" borderId="0" xfId="21" applyNumberFormat="1" applyFont="1" applyFill="1" applyBorder="1" applyAlignment="1">
      <alignment horizontal="right"/>
      <protection/>
    </xf>
    <xf numFmtId="0" fontId="5" fillId="0" borderId="0" xfId="21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168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3" fontId="5" fillId="0" borderId="0" xfId="22" applyNumberFormat="1" applyFont="1" applyFill="1" applyBorder="1" applyAlignment="1">
      <alignment horizontal="right" wrapText="1"/>
      <protection/>
    </xf>
    <xf numFmtId="3" fontId="1" fillId="0" borderId="0" xfId="22" applyNumberFormat="1" applyFont="1" applyFill="1" applyBorder="1" applyAlignment="1">
      <alignment horizontal="right" wrapText="1"/>
      <protection/>
    </xf>
    <xf numFmtId="3" fontId="0" fillId="0" borderId="0" xfId="0" applyNumberFormat="1" applyBorder="1" applyAlignment="1">
      <alignment/>
    </xf>
    <xf numFmtId="168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5" fillId="0" borderId="0" xfId="21" applyNumberFormat="1" applyFont="1" applyFill="1" applyBorder="1" applyAlignment="1">
      <alignment horizontal="right" wrapText="1"/>
      <protection/>
    </xf>
    <xf numFmtId="0" fontId="9" fillId="0" borderId="0" xfId="24" applyFont="1">
      <alignment/>
      <protection/>
    </xf>
    <xf numFmtId="0" fontId="6" fillId="0" borderId="0" xfId="24">
      <alignment/>
      <protection/>
    </xf>
    <xf numFmtId="0" fontId="3" fillId="0" borderId="0" xfId="24" applyFont="1">
      <alignment/>
      <protection/>
    </xf>
    <xf numFmtId="0" fontId="3" fillId="0" borderId="0" xfId="24" applyFont="1" applyAlignment="1">
      <alignment wrapText="1"/>
      <protection/>
    </xf>
    <xf numFmtId="0" fontId="6" fillId="0" borderId="0" xfId="24" applyFill="1">
      <alignment/>
      <protection/>
    </xf>
    <xf numFmtId="0" fontId="6" fillId="0" borderId="0" xfId="24" applyFont="1">
      <alignment/>
      <protection/>
    </xf>
    <xf numFmtId="0" fontId="6" fillId="0" borderId="0" xfId="24" applyFill="1" applyBorder="1">
      <alignment/>
      <protection/>
    </xf>
    <xf numFmtId="0" fontId="6" fillId="0" borderId="0" xfId="24" applyBorder="1">
      <alignment/>
      <protection/>
    </xf>
    <xf numFmtId="0" fontId="1" fillId="0" borderId="0" xfId="23" applyFont="1" applyFill="1" applyBorder="1" applyAlignment="1">
      <alignment horizontal="left" wrapText="1"/>
      <protection/>
    </xf>
    <xf numFmtId="49" fontId="6" fillId="0" borderId="2" xfId="25" applyNumberFormat="1" applyFont="1" applyFill="1" applyBorder="1" applyAlignment="1">
      <alignment horizontal="left"/>
      <protection/>
    </xf>
    <xf numFmtId="0" fontId="6" fillId="0" borderId="2" xfId="25" applyFont="1" applyFill="1" applyBorder="1" applyAlignment="1">
      <alignment horizontal="left"/>
      <protection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2000-01 sector" xfId="21"/>
    <cellStyle name="Normal_2001-02 ward type" xfId="22"/>
    <cellStyle name="Normal_Data quality" xfId="23"/>
    <cellStyle name="Normal_qmop_pt1_org_03_q1" xfId="24"/>
    <cellStyle name="Normal_Sheet1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8"/>
  <sheetViews>
    <sheetView tabSelected="1" workbookViewId="0" topLeftCell="A1">
      <selection activeCell="A1" sqref="A1"/>
    </sheetView>
  </sheetViews>
  <sheetFormatPr defaultColWidth="9.33203125" defaultRowHeight="11.25"/>
  <cols>
    <col min="3" max="3" width="41.5" style="0" bestFit="1" customWidth="1"/>
    <col min="4" max="5" width="18.83203125" style="5" customWidth="1"/>
    <col min="6" max="6" width="18.83203125" style="0" customWidth="1"/>
  </cols>
  <sheetData>
    <row r="1" spans="1:5" s="2" customFormat="1" ht="15">
      <c r="A1" s="1" t="s">
        <v>48</v>
      </c>
      <c r="B1" s="2" t="s">
        <v>63</v>
      </c>
      <c r="D1" s="3"/>
      <c r="E1" s="3"/>
    </row>
    <row r="2" spans="1:5" s="1" customFormat="1" ht="11.25">
      <c r="A2" s="1" t="s">
        <v>49</v>
      </c>
      <c r="B2" s="1" t="s">
        <v>51</v>
      </c>
      <c r="D2" s="4"/>
      <c r="E2" s="4"/>
    </row>
    <row r="4" spans="1:6" ht="11.25">
      <c r="A4" s="6"/>
      <c r="B4" s="6"/>
      <c r="C4" s="6"/>
      <c r="D4" s="7"/>
      <c r="E4" s="7"/>
      <c r="F4" s="7"/>
    </row>
    <row r="5" spans="1:6" s="1" customFormat="1" ht="11.25">
      <c r="A5" s="10" t="s">
        <v>0</v>
      </c>
      <c r="B5" s="10" t="s">
        <v>59</v>
      </c>
      <c r="C5" s="10" t="s">
        <v>60</v>
      </c>
      <c r="D5" s="11" t="s">
        <v>57</v>
      </c>
      <c r="E5" s="11" t="s">
        <v>58</v>
      </c>
      <c r="F5" s="12" t="s">
        <v>50</v>
      </c>
    </row>
    <row r="6" spans="1:5" s="14" customFormat="1" ht="12.75">
      <c r="A6" s="13"/>
      <c r="B6" s="13"/>
      <c r="C6" s="13"/>
      <c r="D6" s="13"/>
      <c r="E6" s="13"/>
    </row>
    <row r="7" spans="1:6" s="26" customFormat="1" ht="11.25">
      <c r="A7" s="17" t="s">
        <v>62</v>
      </c>
      <c r="B7" s="17" t="s">
        <v>3</v>
      </c>
      <c r="C7" s="18" t="s">
        <v>52</v>
      </c>
      <c r="D7" s="15">
        <v>184870.94246575344</v>
      </c>
      <c r="E7" s="15">
        <v>157329.60547945203</v>
      </c>
      <c r="F7" s="25">
        <f>E7/D7</f>
        <v>0.8510239812760011</v>
      </c>
    </row>
    <row r="8" spans="1:6" s="26" customFormat="1" ht="11.25">
      <c r="A8" s="17"/>
      <c r="B8" s="17"/>
      <c r="C8" s="18"/>
      <c r="D8" s="15"/>
      <c r="E8" s="15"/>
      <c r="F8" s="25"/>
    </row>
    <row r="9" spans="1:6" s="18" customFormat="1" ht="11.25">
      <c r="A9" s="17" t="s">
        <v>62</v>
      </c>
      <c r="B9" s="17" t="s">
        <v>3</v>
      </c>
      <c r="C9" s="17" t="s">
        <v>56</v>
      </c>
      <c r="D9" s="27">
        <f>SUM(D11:D12)</f>
        <v>136582.51232876713</v>
      </c>
      <c r="E9" s="27">
        <f>SUM(E11:E12)</f>
        <v>117436.76712328767</v>
      </c>
      <c r="F9" s="25">
        <f>E9/D9</f>
        <v>0.8598228654676243</v>
      </c>
    </row>
    <row r="10" spans="1:5" s="26" customFormat="1" ht="12.75">
      <c r="A10" s="13"/>
      <c r="B10" s="13"/>
      <c r="C10" s="13"/>
      <c r="D10" s="16"/>
      <c r="E10" s="16"/>
    </row>
    <row r="11" spans="1:6" s="18" customFormat="1" ht="11.25">
      <c r="A11" s="17" t="s">
        <v>62</v>
      </c>
      <c r="B11" s="17" t="s">
        <v>3</v>
      </c>
      <c r="C11" s="17" t="s">
        <v>53</v>
      </c>
      <c r="D11" s="27">
        <v>108535.26301369863</v>
      </c>
      <c r="E11" s="27">
        <v>91675.9698630137</v>
      </c>
      <c r="F11" s="25">
        <f>E11/D11</f>
        <v>0.844665294185936</v>
      </c>
    </row>
    <row r="12" spans="1:6" s="18" customFormat="1" ht="11.25">
      <c r="A12" s="17" t="s">
        <v>62</v>
      </c>
      <c r="B12" s="17" t="s">
        <v>3</v>
      </c>
      <c r="C12" s="17" t="s">
        <v>54</v>
      </c>
      <c r="D12" s="27">
        <v>28047.249315068493</v>
      </c>
      <c r="E12" s="27">
        <v>25760.797260273972</v>
      </c>
      <c r="F12" s="25">
        <f>E12/D12</f>
        <v>0.9184785634730278</v>
      </c>
    </row>
    <row r="13" spans="1:6" s="17" customFormat="1" ht="11.25">
      <c r="A13" s="17" t="s">
        <v>62</v>
      </c>
      <c r="B13" s="17" t="s">
        <v>3</v>
      </c>
      <c r="C13" s="17" t="s">
        <v>47</v>
      </c>
      <c r="D13" s="27">
        <v>32782.76164383562</v>
      </c>
      <c r="E13" s="27">
        <v>29044.660273972604</v>
      </c>
      <c r="F13" s="25">
        <f>E13/D13</f>
        <v>0.885973567130336</v>
      </c>
    </row>
    <row r="14" spans="1:6" s="17" customFormat="1" ht="11.25">
      <c r="A14" s="17" t="s">
        <v>62</v>
      </c>
      <c r="B14" s="17" t="s">
        <v>3</v>
      </c>
      <c r="C14" s="17" t="s">
        <v>55</v>
      </c>
      <c r="D14" s="27">
        <v>5694.123287671233</v>
      </c>
      <c r="E14" s="27">
        <v>4941.5150684931505</v>
      </c>
      <c r="F14" s="25">
        <f>E14/D14</f>
        <v>0.8678271998768257</v>
      </c>
    </row>
    <row r="15" spans="1:6" s="17" customFormat="1" ht="11.25">
      <c r="A15" s="17" t="s">
        <v>62</v>
      </c>
      <c r="B15" s="17" t="s">
        <v>3</v>
      </c>
      <c r="C15" s="17" t="s">
        <v>19</v>
      </c>
      <c r="D15" s="27">
        <v>9811.545205479451</v>
      </c>
      <c r="E15" s="27">
        <v>5906.6630136986305</v>
      </c>
      <c r="F15" s="25">
        <f>E15/D15</f>
        <v>0.6020114966600713</v>
      </c>
    </row>
    <row r="16" spans="4:5" s="17" customFormat="1" ht="11.25">
      <c r="D16" s="24"/>
      <c r="E16" s="24"/>
    </row>
    <row r="17" spans="4:5" s="17" customFormat="1" ht="11.25">
      <c r="D17" s="24"/>
      <c r="E17" s="24"/>
    </row>
    <row r="18" spans="4:5" s="17" customFormat="1" ht="11.25">
      <c r="D18" s="24"/>
      <c r="E18" s="24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2"/>
  <sheetViews>
    <sheetView workbookViewId="0" topLeftCell="A1">
      <selection activeCell="I14" sqref="I14"/>
    </sheetView>
  </sheetViews>
  <sheetFormatPr defaultColWidth="9.33203125" defaultRowHeight="11.25"/>
  <cols>
    <col min="4" max="4" width="41.5" style="0" bestFit="1" customWidth="1"/>
    <col min="5" max="6" width="18.83203125" style="5" customWidth="1"/>
    <col min="7" max="7" width="18.83203125" style="0" customWidth="1"/>
  </cols>
  <sheetData>
    <row r="1" spans="1:6" s="2" customFormat="1" ht="15">
      <c r="A1" s="1" t="s">
        <v>48</v>
      </c>
      <c r="B1" s="2" t="s">
        <v>64</v>
      </c>
      <c r="E1" s="3"/>
      <c r="F1" s="3"/>
    </row>
    <row r="2" spans="1:6" s="1" customFormat="1" ht="11.25">
      <c r="A2" s="1" t="s">
        <v>49</v>
      </c>
      <c r="B2" s="1" t="s">
        <v>51</v>
      </c>
      <c r="E2" s="4"/>
      <c r="F2" s="4"/>
    </row>
    <row r="4" spans="1:7" ht="11.25">
      <c r="A4" s="10" t="s">
        <v>0</v>
      </c>
      <c r="B4" s="10" t="s">
        <v>59</v>
      </c>
      <c r="C4" s="10" t="s">
        <v>1</v>
      </c>
      <c r="D4" s="10" t="s">
        <v>61</v>
      </c>
      <c r="E4" s="11" t="s">
        <v>57</v>
      </c>
      <c r="F4" s="11" t="s">
        <v>58</v>
      </c>
      <c r="G4" s="12" t="s">
        <v>50</v>
      </c>
    </row>
    <row r="5" spans="1:7" ht="11.25">
      <c r="A5" s="1"/>
      <c r="B5" s="1"/>
      <c r="C5" s="1"/>
      <c r="D5" s="1"/>
      <c r="E5" s="8"/>
      <c r="F5" s="8"/>
      <c r="G5" s="9"/>
    </row>
    <row r="6" spans="1:7" s="18" customFormat="1" ht="11.25">
      <c r="A6" s="17" t="s">
        <v>62</v>
      </c>
      <c r="B6" s="17" t="s">
        <v>3</v>
      </c>
      <c r="D6" s="18" t="s">
        <v>52</v>
      </c>
      <c r="E6" s="19">
        <f>SUM(E8:E29)</f>
        <v>184870.94246575347</v>
      </c>
      <c r="F6" s="19">
        <f>SUM(F8:F29)</f>
        <v>157329.60547945206</v>
      </c>
      <c r="G6" s="20">
        <f>F6/E6</f>
        <v>0.8510239812760011</v>
      </c>
    </row>
    <row r="7" spans="5:7" s="18" customFormat="1" ht="11.25">
      <c r="E7" s="19"/>
      <c r="F7" s="19"/>
      <c r="G7" s="21"/>
    </row>
    <row r="8" spans="1:7" s="18" customFormat="1" ht="11.25">
      <c r="A8" s="17" t="s">
        <v>62</v>
      </c>
      <c r="B8" s="17" t="s">
        <v>3</v>
      </c>
      <c r="C8" s="17" t="s">
        <v>2</v>
      </c>
      <c r="D8" s="17" t="s">
        <v>5</v>
      </c>
      <c r="E8" s="22">
        <v>1542.6712328767123</v>
      </c>
      <c r="F8" s="22">
        <v>1087.5726027397259</v>
      </c>
      <c r="G8" s="20">
        <f aca="true" t="shared" si="0" ref="G8:G29">F8/E8</f>
        <v>0.7049931181458952</v>
      </c>
    </row>
    <row r="9" spans="1:7" s="17" customFormat="1" ht="11.25">
      <c r="A9" s="17" t="s">
        <v>62</v>
      </c>
      <c r="B9" s="17" t="s">
        <v>3</v>
      </c>
      <c r="C9" s="17" t="s">
        <v>4</v>
      </c>
      <c r="D9" s="17" t="s">
        <v>6</v>
      </c>
      <c r="E9" s="22">
        <v>302.68219178082194</v>
      </c>
      <c r="F9" s="22">
        <v>204.56164383561648</v>
      </c>
      <c r="G9" s="20">
        <f t="shared" si="0"/>
        <v>0.6758297957077817</v>
      </c>
    </row>
    <row r="10" spans="1:7" s="17" customFormat="1" ht="11.25">
      <c r="A10" s="17" t="s">
        <v>62</v>
      </c>
      <c r="B10" s="17" t="s">
        <v>3</v>
      </c>
      <c r="C10" s="17" t="s">
        <v>8</v>
      </c>
      <c r="D10" s="17" t="s">
        <v>7</v>
      </c>
      <c r="E10" s="22">
        <v>3092.723287671233</v>
      </c>
      <c r="F10" s="22">
        <v>2392.534246575341</v>
      </c>
      <c r="G10" s="20">
        <f t="shared" si="0"/>
        <v>0.7736011353207347</v>
      </c>
    </row>
    <row r="11" spans="1:7" s="17" customFormat="1" ht="11.25">
      <c r="A11" s="17" t="s">
        <v>62</v>
      </c>
      <c r="B11" s="17" t="s">
        <v>3</v>
      </c>
      <c r="C11" s="17" t="s">
        <v>44</v>
      </c>
      <c r="D11" s="17" t="s">
        <v>43</v>
      </c>
      <c r="E11" s="22">
        <v>439.6630136986301</v>
      </c>
      <c r="F11" s="22">
        <v>350.18630136986303</v>
      </c>
      <c r="G11" s="20">
        <f t="shared" si="0"/>
        <v>0.7964879702387259</v>
      </c>
    </row>
    <row r="12" spans="1:7" s="17" customFormat="1" ht="11.25">
      <c r="A12" s="17" t="s">
        <v>62</v>
      </c>
      <c r="B12" s="17" t="s">
        <v>3</v>
      </c>
      <c r="C12" s="17" t="s">
        <v>46</v>
      </c>
      <c r="D12" s="17" t="s">
        <v>45</v>
      </c>
      <c r="E12" s="22">
        <v>1042.5123287671233</v>
      </c>
      <c r="F12" s="22">
        <v>803.0849315068494</v>
      </c>
      <c r="G12" s="20">
        <f t="shared" si="0"/>
        <v>0.7703361479250599</v>
      </c>
    </row>
    <row r="13" spans="1:7" s="17" customFormat="1" ht="11.25">
      <c r="A13" s="17" t="s">
        <v>62</v>
      </c>
      <c r="B13" s="17" t="s">
        <v>3</v>
      </c>
      <c r="C13" s="17" t="s">
        <v>40</v>
      </c>
      <c r="D13" s="17" t="s">
        <v>39</v>
      </c>
      <c r="E13" s="22">
        <v>9398.112328767127</v>
      </c>
      <c r="F13" s="22">
        <v>5612.824657534244</v>
      </c>
      <c r="G13" s="20">
        <f t="shared" si="0"/>
        <v>0.5972289393002553</v>
      </c>
    </row>
    <row r="14" spans="1:7" s="17" customFormat="1" ht="11.25">
      <c r="A14" s="17" t="s">
        <v>62</v>
      </c>
      <c r="B14" s="17" t="s">
        <v>3</v>
      </c>
      <c r="C14" s="17" t="s">
        <v>38</v>
      </c>
      <c r="D14" s="17" t="s">
        <v>37</v>
      </c>
      <c r="E14" s="22">
        <v>25806.454794520574</v>
      </c>
      <c r="F14" s="22">
        <v>23819.824657534267</v>
      </c>
      <c r="G14" s="20">
        <f t="shared" si="0"/>
        <v>0.9230180916827009</v>
      </c>
    </row>
    <row r="15" spans="1:7" s="17" customFormat="1" ht="11.25">
      <c r="A15" s="17" t="s">
        <v>62</v>
      </c>
      <c r="B15" s="17" t="s">
        <v>3</v>
      </c>
      <c r="C15" s="17" t="s">
        <v>36</v>
      </c>
      <c r="D15" s="17" t="s">
        <v>35</v>
      </c>
      <c r="E15" s="22">
        <v>2240.794520547945</v>
      </c>
      <c r="F15" s="22">
        <v>1940.9726027397264</v>
      </c>
      <c r="G15" s="20">
        <f t="shared" si="0"/>
        <v>0.866198388536356</v>
      </c>
    </row>
    <row r="16" spans="1:7" s="17" customFormat="1" ht="11.25">
      <c r="A16" s="17" t="s">
        <v>62</v>
      </c>
      <c r="B16" s="17" t="s">
        <v>3</v>
      </c>
      <c r="C16" s="17" t="s">
        <v>42</v>
      </c>
      <c r="D16" s="17" t="s">
        <v>41</v>
      </c>
      <c r="E16" s="22">
        <v>92716.898630137</v>
      </c>
      <c r="F16" s="22">
        <v>81225.20547945205</v>
      </c>
      <c r="G16" s="20">
        <f t="shared" si="0"/>
        <v>0.8760561092910667</v>
      </c>
    </row>
    <row r="17" spans="1:7" s="17" customFormat="1" ht="11.25">
      <c r="A17" s="17" t="s">
        <v>62</v>
      </c>
      <c r="B17" s="17" t="s">
        <v>3</v>
      </c>
      <c r="C17" s="17" t="s">
        <v>20</v>
      </c>
      <c r="D17" s="17" t="s">
        <v>19</v>
      </c>
      <c r="E17" s="22">
        <v>9811.545205479453</v>
      </c>
      <c r="F17" s="22">
        <v>5906.663013698628</v>
      </c>
      <c r="G17" s="20">
        <f t="shared" si="0"/>
        <v>0.6020114966600708</v>
      </c>
    </row>
    <row r="18" spans="1:7" s="17" customFormat="1" ht="11.25">
      <c r="A18" s="17" t="s">
        <v>62</v>
      </c>
      <c r="B18" s="17" t="s">
        <v>3</v>
      </c>
      <c r="C18" s="17" t="s">
        <v>24</v>
      </c>
      <c r="D18" s="17" t="s">
        <v>23</v>
      </c>
      <c r="E18" s="22">
        <v>396.0767123287671</v>
      </c>
      <c r="F18" s="22">
        <v>283.42739726027395</v>
      </c>
      <c r="G18" s="20">
        <f t="shared" si="0"/>
        <v>0.7155871285485031</v>
      </c>
    </row>
    <row r="19" spans="1:7" s="17" customFormat="1" ht="11.25">
      <c r="A19" s="17" t="s">
        <v>62</v>
      </c>
      <c r="B19" s="17" t="s">
        <v>3</v>
      </c>
      <c r="C19" s="17" t="s">
        <v>22</v>
      </c>
      <c r="D19" s="17" t="s">
        <v>21</v>
      </c>
      <c r="E19" s="22">
        <v>87.8986301369863</v>
      </c>
      <c r="F19" s="22">
        <v>74.0958904109589</v>
      </c>
      <c r="G19" s="20">
        <f t="shared" si="0"/>
        <v>0.8429697970888009</v>
      </c>
    </row>
    <row r="20" spans="1:7" s="17" customFormat="1" ht="11.25">
      <c r="A20" s="17" t="s">
        <v>62</v>
      </c>
      <c r="B20" s="17" t="s">
        <v>3</v>
      </c>
      <c r="C20" s="17" t="s">
        <v>28</v>
      </c>
      <c r="D20" s="17" t="s">
        <v>27</v>
      </c>
      <c r="E20" s="22">
        <v>7552.430136986302</v>
      </c>
      <c r="F20" s="22">
        <v>6432.956164383562</v>
      </c>
      <c r="G20" s="20">
        <f t="shared" si="0"/>
        <v>0.8517730118256411</v>
      </c>
    </row>
    <row r="21" spans="1:7" s="17" customFormat="1" ht="11.25">
      <c r="A21" s="17" t="s">
        <v>62</v>
      </c>
      <c r="B21" s="17" t="s">
        <v>3</v>
      </c>
      <c r="C21" s="17" t="s">
        <v>26</v>
      </c>
      <c r="D21" s="17" t="s">
        <v>25</v>
      </c>
      <c r="E21" s="22">
        <v>5248.715068493152</v>
      </c>
      <c r="F21" s="22">
        <v>4371.284931506849</v>
      </c>
      <c r="G21" s="20">
        <f t="shared" si="0"/>
        <v>0.8328295353174499</v>
      </c>
    </row>
    <row r="22" spans="1:7" s="17" customFormat="1" ht="11.25">
      <c r="A22" s="17" t="s">
        <v>62</v>
      </c>
      <c r="B22" s="17" t="s">
        <v>3</v>
      </c>
      <c r="C22" s="17" t="s">
        <v>32</v>
      </c>
      <c r="D22" s="17" t="s">
        <v>31</v>
      </c>
      <c r="E22" s="22">
        <v>1847.7232876712326</v>
      </c>
      <c r="F22" s="22">
        <v>1699.419178082192</v>
      </c>
      <c r="G22" s="20">
        <f t="shared" si="0"/>
        <v>0.9197368401542664</v>
      </c>
    </row>
    <row r="23" spans="1:7" s="17" customFormat="1" ht="11.25">
      <c r="A23" s="17" t="s">
        <v>62</v>
      </c>
      <c r="B23" s="17" t="s">
        <v>3</v>
      </c>
      <c r="C23" s="17" t="s">
        <v>34</v>
      </c>
      <c r="D23" s="17" t="s">
        <v>33</v>
      </c>
      <c r="E23" s="22">
        <v>13801.309589041095</v>
      </c>
      <c r="F23" s="22">
        <v>12831.043835616434</v>
      </c>
      <c r="G23" s="20">
        <f t="shared" si="0"/>
        <v>0.9296975589769323</v>
      </c>
    </row>
    <row r="24" spans="1:7" s="17" customFormat="1" ht="11.25">
      <c r="A24" s="17" t="s">
        <v>62</v>
      </c>
      <c r="B24" s="17" t="s">
        <v>3</v>
      </c>
      <c r="C24" s="17" t="s">
        <v>30</v>
      </c>
      <c r="D24" s="17" t="s">
        <v>29</v>
      </c>
      <c r="E24" s="22">
        <v>3848.6082191780824</v>
      </c>
      <c r="F24" s="22">
        <v>3352.432876712329</v>
      </c>
      <c r="G24" s="20">
        <f t="shared" si="0"/>
        <v>0.8710766816967102</v>
      </c>
    </row>
    <row r="25" spans="1:7" s="17" customFormat="1" ht="11.25">
      <c r="A25" s="17" t="s">
        <v>62</v>
      </c>
      <c r="B25" s="17" t="s">
        <v>3</v>
      </c>
      <c r="C25" s="17" t="s">
        <v>12</v>
      </c>
      <c r="D25" s="17" t="s">
        <v>11</v>
      </c>
      <c r="E25" s="22">
        <v>204.62739726027397</v>
      </c>
      <c r="F25" s="22">
        <v>148.24931506849316</v>
      </c>
      <c r="G25" s="20">
        <f t="shared" si="0"/>
        <v>0.7244841944596929</v>
      </c>
    </row>
    <row r="26" spans="1:7" s="17" customFormat="1" ht="11.25">
      <c r="A26" s="17" t="s">
        <v>62</v>
      </c>
      <c r="B26" s="17" t="s">
        <v>3</v>
      </c>
      <c r="C26" s="17" t="s">
        <v>10</v>
      </c>
      <c r="D26" s="17" t="s">
        <v>9</v>
      </c>
      <c r="E26" s="22">
        <v>69.69863013698631</v>
      </c>
      <c r="F26" s="22">
        <v>47.84931506849315</v>
      </c>
      <c r="G26" s="20">
        <f t="shared" si="0"/>
        <v>0.6865172955974842</v>
      </c>
    </row>
    <row r="27" spans="1:7" s="17" customFormat="1" ht="11.25">
      <c r="A27" s="17" t="s">
        <v>62</v>
      </c>
      <c r="B27" s="17" t="s">
        <v>3</v>
      </c>
      <c r="C27" s="17" t="s">
        <v>16</v>
      </c>
      <c r="D27" s="17" t="s">
        <v>15</v>
      </c>
      <c r="E27" s="22">
        <v>407.10410958904106</v>
      </c>
      <c r="F27" s="22">
        <v>380.786301369863</v>
      </c>
      <c r="G27" s="20">
        <f t="shared" si="0"/>
        <v>0.9353536169267732</v>
      </c>
    </row>
    <row r="28" spans="1:7" s="17" customFormat="1" ht="11.25">
      <c r="A28" s="17" t="s">
        <v>62</v>
      </c>
      <c r="B28" s="17" t="s">
        <v>3</v>
      </c>
      <c r="C28" s="17" t="s">
        <v>18</v>
      </c>
      <c r="D28" s="17" t="s">
        <v>17</v>
      </c>
      <c r="E28" s="22">
        <v>1374.1068493150685</v>
      </c>
      <c r="F28" s="22">
        <v>1129.7835616438356</v>
      </c>
      <c r="G28" s="20">
        <f t="shared" si="0"/>
        <v>0.8221948403844888</v>
      </c>
    </row>
    <row r="29" spans="1:7" s="17" customFormat="1" ht="11.25">
      <c r="A29" s="17" t="s">
        <v>62</v>
      </c>
      <c r="B29" s="17" t="s">
        <v>3</v>
      </c>
      <c r="C29" s="17" t="s">
        <v>14</v>
      </c>
      <c r="D29" s="17" t="s">
        <v>13</v>
      </c>
      <c r="E29" s="22">
        <v>3638.586301369863</v>
      </c>
      <c r="F29" s="22">
        <v>3234.846575342467</v>
      </c>
      <c r="G29" s="20">
        <f t="shared" si="0"/>
        <v>0.8890393981103608</v>
      </c>
    </row>
    <row r="30" spans="5:6" s="17" customFormat="1" ht="12.75">
      <c r="E30" s="23"/>
      <c r="F30" s="23"/>
    </row>
    <row r="31" spans="5:6" s="17" customFormat="1" ht="11.25">
      <c r="E31" s="24"/>
      <c r="F31" s="24"/>
    </row>
    <row r="32" spans="5:6" s="17" customFormat="1" ht="11.25">
      <c r="E32" s="24"/>
      <c r="F32" s="24"/>
    </row>
  </sheetData>
  <printOptions/>
  <pageMargins left="0.75" right="0.75" top="1" bottom="1" header="0.5" footer="0.5"/>
  <pageSetup horizontalDpi="300" verticalDpi="300" orientation="landscape" paperSize="9" r:id="rId1"/>
  <headerFooter alignWithMargins="0">
    <oddHeader>&amp;C&amp;F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26"/>
  <sheetViews>
    <sheetView workbookViewId="0" topLeftCell="A1">
      <selection activeCell="A1" sqref="A1"/>
    </sheetView>
  </sheetViews>
  <sheetFormatPr defaultColWidth="9.33203125" defaultRowHeight="11.25"/>
  <cols>
    <col min="1" max="1" width="8.66015625" style="29" customWidth="1"/>
    <col min="2" max="2" width="118.33203125" style="29" customWidth="1"/>
    <col min="3" max="16384" width="10.66015625" style="29" customWidth="1"/>
  </cols>
  <sheetData>
    <row r="1" ht="18">
      <c r="A1" s="28" t="s">
        <v>65</v>
      </c>
    </row>
    <row r="2" ht="15">
      <c r="A2" s="30"/>
    </row>
    <row r="3" ht="15">
      <c r="B3" s="31" t="s">
        <v>70</v>
      </c>
    </row>
    <row r="4" ht="30">
      <c r="B4" s="31" t="s">
        <v>66</v>
      </c>
    </row>
    <row r="6" ht="30">
      <c r="B6" s="31" t="s">
        <v>69</v>
      </c>
    </row>
    <row r="8" spans="1:2" ht="12.75">
      <c r="A8" s="37" t="s">
        <v>67</v>
      </c>
      <c r="B8" s="38" t="s">
        <v>68</v>
      </c>
    </row>
    <row r="9" spans="1:2" ht="12.75">
      <c r="A9" s="32"/>
      <c r="B9" s="33"/>
    </row>
    <row r="10" spans="1:2" ht="12.75">
      <c r="A10" s="32"/>
      <c r="B10" s="33"/>
    </row>
    <row r="11" spans="1:2" ht="12.75">
      <c r="A11" s="32"/>
      <c r="B11" s="33"/>
    </row>
    <row r="12" spans="1:2" ht="12.75">
      <c r="A12" s="32"/>
      <c r="B12" s="33"/>
    </row>
    <row r="13" spans="1:2" ht="12.75">
      <c r="A13" s="32"/>
      <c r="B13" s="33"/>
    </row>
    <row r="14" spans="1:2" ht="12.75">
      <c r="A14" s="32"/>
      <c r="B14" s="33"/>
    </row>
    <row r="15" spans="1:2" ht="12.75">
      <c r="A15" s="32"/>
      <c r="B15" s="33"/>
    </row>
    <row r="16" ht="12.75">
      <c r="A16" s="32"/>
    </row>
    <row r="17" spans="1:2" ht="15">
      <c r="A17" s="32"/>
      <c r="B17" s="31"/>
    </row>
    <row r="18" spans="1:2" ht="12.75">
      <c r="A18" s="34"/>
      <c r="B18" s="35"/>
    </row>
    <row r="19" spans="1:2" ht="12.75">
      <c r="A19" s="36"/>
      <c r="B19" s="36"/>
    </row>
    <row r="20" spans="1:2" ht="12.75">
      <c r="A20" s="36"/>
      <c r="B20" s="36"/>
    </row>
    <row r="21" spans="1:2" ht="12.75">
      <c r="A21" s="36"/>
      <c r="B21" s="36"/>
    </row>
    <row r="22" spans="1:2" ht="12.75">
      <c r="A22" s="36"/>
      <c r="B22" s="36"/>
    </row>
    <row r="23" spans="1:2" ht="12.75">
      <c r="A23" s="36"/>
      <c r="B23" s="36"/>
    </row>
    <row r="24" spans="1:2" ht="12.75">
      <c r="A24" s="36"/>
      <c r="B24" s="36"/>
    </row>
    <row r="25" spans="1:2" ht="12.75">
      <c r="A25" s="36"/>
      <c r="B25" s="36"/>
    </row>
    <row r="26" ht="12.75">
      <c r="A26" s="32"/>
    </row>
  </sheetData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 alignWithMargins="0">
    <oddFooter>&amp;L&amp;F
&amp;R30 August 2002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OISIII</dc:creator>
  <cp:keywords/>
  <dc:description/>
  <cp:lastModifiedBy>DH User</cp:lastModifiedBy>
  <cp:lastPrinted>2002-12-12T14:53:18Z</cp:lastPrinted>
  <dcterms:created xsi:type="dcterms:W3CDTF">2001-09-04T15:03:32Z</dcterms:created>
  <dcterms:modified xsi:type="dcterms:W3CDTF">2013-04-16T09:30:04Z</dcterms:modified>
  <cp:category/>
  <cp:version/>
  <cp:contentType/>
  <cp:contentStatus/>
</cp:coreProperties>
</file>