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NHS Trust by Sector" sheetId="1" r:id="rId1"/>
    <sheet name="SHA by Sector" sheetId="2" r:id="rId2"/>
    <sheet name="Occupied by Specialty" sheetId="3" r:id="rId3"/>
    <sheet name="Data quality" sheetId="4" r:id="rId4"/>
  </sheets>
  <definedNames>
    <definedName name="all">#REF!</definedName>
    <definedName name="Amb">#REF!</definedName>
    <definedName name="cod">#REF!</definedName>
    <definedName name="Current">#REF!</definedName>
    <definedName name="HTML_CodePage" hidden="1">1252</definedName>
    <definedName name="HTML_Control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list" localSheetId="3">#REF!</definedName>
    <definedName name="list">#REF!</definedName>
    <definedName name="list1" localSheetId="3">#REF!</definedName>
    <definedName name="list1">#REF!</definedName>
    <definedName name="list2">#REF!</definedName>
    <definedName name="list3">#REF!</definedName>
    <definedName name="list4">#REF!</definedName>
    <definedName name="LISTCLOSE">#REF!</definedName>
    <definedName name="listHA">#REF!</definedName>
    <definedName name="LISTNEW">#REF!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<sst xmlns="http://schemas.openxmlformats.org/spreadsheetml/2006/main" count="3114" uniqueCount="708">
  <si>
    <t>South Devon Healthcare NHS Foundation Trust</t>
  </si>
  <si>
    <t>Taunton And Somerset NHS Foundation Trust</t>
  </si>
  <si>
    <t>Royal National Hospital For Rheumatic Diseases NHS Foundation Trust</t>
  </si>
  <si>
    <t>Dorset County Hospital NHS Foundation Trust</t>
  </si>
  <si>
    <t>Northern Devon Healthcare NHS Trust</t>
  </si>
  <si>
    <t>Royal United Hospital Bath NHS Trust</t>
  </si>
  <si>
    <t>Poole Hospital NHS Foundation Trust</t>
  </si>
  <si>
    <t>The Royal Bournemouth And Christchurch Hospitals NHS Foundation Trust</t>
  </si>
  <si>
    <t>Royal Cornwall Hospitals NHS Trust</t>
  </si>
  <si>
    <t>Somerset Partnership NHS Foundation Trust</t>
  </si>
  <si>
    <t>Royal Devon And Exeter NHS Foundation Trust</t>
  </si>
  <si>
    <t>Cornwall Partnership NHS Foundation Trust</t>
  </si>
  <si>
    <t>Plymouth Hospitals NHS Trust</t>
  </si>
  <si>
    <t>Great Western Hospitals NHS Foundation Trust</t>
  </si>
  <si>
    <t>Salisbury NHS Foundation Trust</t>
  </si>
  <si>
    <t>Gloucestershire Hospitals NHS Foundation Trust</t>
  </si>
  <si>
    <t>2gether NHS Foundation Trust</t>
  </si>
  <si>
    <t>North Bristol NHS Trust</t>
  </si>
  <si>
    <t>Avon And Wiltshire Mental Health Partnership NHS Trust</t>
  </si>
  <si>
    <t>Devon Partnership NHS Trust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</si>
  <si>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</si>
  <si>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</si>
  <si>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</si>
  <si>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</si>
  <si>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</si>
  <si>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</si>
  <si>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</si>
  <si>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 Coast</t>
  </si>
  <si>
    <t>South Central</t>
  </si>
  <si>
    <t>South West</t>
  </si>
  <si>
    <t>Title:</t>
  </si>
  <si>
    <t>Source:</t>
  </si>
  <si>
    <t>Department of Health form KH03</t>
  </si>
  <si>
    <t>Status:</t>
  </si>
  <si>
    <t>Data quality statement</t>
  </si>
  <si>
    <t>Cumbria Partnership NHS Foundation Trust</t>
  </si>
  <si>
    <t>Dorset Healthcare NHS Foundation Trust</t>
  </si>
  <si>
    <t>The Rotherham NHS Foundation Trust</t>
  </si>
  <si>
    <t>These tables include all data and amendments received up to 12 November 2010.</t>
  </si>
  <si>
    <t>Central and North West London NHS Foundation Trust</t>
  </si>
  <si>
    <t>Chesterfield Royal Hospital NHS Foundation Trust</t>
  </si>
  <si>
    <t>Sheffield Teaching Hospitals NHS Foundation Trust</t>
  </si>
  <si>
    <t>King's College Hospital NHS Foundation Trust</t>
  </si>
  <si>
    <t>Surrey and Borders Partnership NHS Foundation Trust</t>
  </si>
  <si>
    <t>Barnet and Chase Farm Hospitals NHS Trust</t>
  </si>
  <si>
    <t>Year</t>
  </si>
  <si>
    <t>SHA Code</t>
  </si>
  <si>
    <t>SHA Name</t>
  </si>
  <si>
    <t>Org Code</t>
  </si>
  <si>
    <t>Org Name</t>
  </si>
  <si>
    <t>Period</t>
  </si>
  <si>
    <t>2010-11</t>
  </si>
  <si>
    <t>5KG</t>
  </si>
  <si>
    <t>5KL</t>
  </si>
  <si>
    <t>5KM</t>
  </si>
  <si>
    <t>5ND</t>
  </si>
  <si>
    <t>5QR</t>
  </si>
  <si>
    <t>RE9</t>
  </si>
  <si>
    <t>RLN</t>
  </si>
  <si>
    <t>RR7</t>
  </si>
  <si>
    <t>RTD</t>
  </si>
  <si>
    <t>RTF</t>
  </si>
  <si>
    <t>RTR</t>
  </si>
  <si>
    <t>RVW</t>
  </si>
  <si>
    <t>RX3</t>
  </si>
  <si>
    <t>RX4</t>
  </si>
  <si>
    <t>RXP</t>
  </si>
  <si>
    <t>5JX</t>
  </si>
  <si>
    <t>5NL</t>
  </si>
  <si>
    <t>5NN</t>
  </si>
  <si>
    <t>RBL</t>
  </si>
  <si>
    <t>RBN</t>
  </si>
  <si>
    <t>RBQ</t>
  </si>
  <si>
    <t>RBS</t>
  </si>
  <si>
    <t>RBT</t>
  </si>
  <si>
    <t>RBV</t>
  </si>
  <si>
    <t>REM</t>
  </si>
  <si>
    <t>REN</t>
  </si>
  <si>
    <t>REP</t>
  </si>
  <si>
    <t>RET</t>
  </si>
  <si>
    <t>RJN</t>
  </si>
  <si>
    <t>RJR</t>
  </si>
  <si>
    <t>RJX</t>
  </si>
  <si>
    <t>RM2</t>
  </si>
  <si>
    <t>RM3</t>
  </si>
  <si>
    <t>RM4</t>
  </si>
  <si>
    <t>RMC</t>
  </si>
  <si>
    <t>RMP</t>
  </si>
  <si>
    <t>RNL</t>
  </si>
  <si>
    <t>RQ6</t>
  </si>
  <si>
    <t>RRF</t>
  </si>
  <si>
    <t>RT2</t>
  </si>
  <si>
    <t>RTV</t>
  </si>
  <si>
    <t>RTX</t>
  </si>
  <si>
    <t>RVY</t>
  </si>
  <si>
    <t>RW3</t>
  </si>
  <si>
    <t>RW4</t>
  </si>
  <si>
    <t>RW5</t>
  </si>
  <si>
    <t>RW6</t>
  </si>
  <si>
    <t>RWJ</t>
  </si>
  <si>
    <t>RWW</t>
  </si>
  <si>
    <t>RXA</t>
  </si>
  <si>
    <t>RXL</t>
  </si>
  <si>
    <t>RXN</t>
  </si>
  <si>
    <t>RXR</t>
  </si>
  <si>
    <t>RXV</t>
  </si>
  <si>
    <t>TAE</t>
  </si>
  <si>
    <t>5H8</t>
  </si>
  <si>
    <t>5JE</t>
  </si>
  <si>
    <t>5N1</t>
  </si>
  <si>
    <t>5N4</t>
  </si>
  <si>
    <t>5N5</t>
  </si>
  <si>
    <t>5NV</t>
  </si>
  <si>
    <t>RAE</t>
  </si>
  <si>
    <t>RCB</t>
  </si>
  <si>
    <t>RCC</t>
  </si>
  <si>
    <t>RCD</t>
  </si>
  <si>
    <t>RCF</t>
  </si>
  <si>
    <t>RCU</t>
  </si>
  <si>
    <t>RFF</t>
  </si>
  <si>
    <t>RGD</t>
  </si>
  <si>
    <t>RJL</t>
  </si>
  <si>
    <t>RP5</t>
  </si>
  <si>
    <t>RR8</t>
  </si>
  <si>
    <t>RV9</t>
  </si>
  <si>
    <t>RWA</t>
  </si>
  <si>
    <t>RWY</t>
  </si>
  <si>
    <t>RXE</t>
  </si>
  <si>
    <t>RXF</t>
  </si>
  <si>
    <t>RXG</t>
  </si>
  <si>
    <t>TAD</t>
  </si>
  <si>
    <t>TAN</t>
  </si>
  <si>
    <t>5N6</t>
  </si>
  <si>
    <t>5N8</t>
  </si>
  <si>
    <t>5N9</t>
  </si>
  <si>
    <t>5PA</t>
  </si>
  <si>
    <t>5PD</t>
  </si>
  <si>
    <t>RHA</t>
  </si>
  <si>
    <t>RK5</t>
  </si>
  <si>
    <t>RNQ</t>
  </si>
  <si>
    <t>RNS</t>
  </si>
  <si>
    <t>RP1</t>
  </si>
  <si>
    <t>RP7</t>
  </si>
  <si>
    <t>RT5</t>
  </si>
  <si>
    <t>RTG</t>
  </si>
  <si>
    <t>RWD</t>
  </si>
  <si>
    <t>RWE</t>
  </si>
  <si>
    <t>RX1</t>
  </si>
  <si>
    <t>RXM</t>
  </si>
  <si>
    <t>5CN</t>
  </si>
  <si>
    <t>5M1</t>
  </si>
  <si>
    <t>5M2</t>
  </si>
  <si>
    <t>5M3</t>
  </si>
  <si>
    <t>5MV</t>
  </si>
  <si>
    <t>5MX</t>
  </si>
  <si>
    <t>5PG</t>
  </si>
  <si>
    <t>5PH</t>
  </si>
  <si>
    <t>5PJ</t>
  </si>
  <si>
    <t>5PK</t>
  </si>
  <si>
    <t>5PL</t>
  </si>
  <si>
    <t>5PM</t>
  </si>
  <si>
    <t>RBK</t>
  </si>
  <si>
    <t>RJC</t>
  </si>
  <si>
    <t>RJD</t>
  </si>
  <si>
    <t>RJE</t>
  </si>
  <si>
    <t>RJF</t>
  </si>
  <si>
    <t>RKB</t>
  </si>
  <si>
    <t>RL1</t>
  </si>
  <si>
    <t>RL4</t>
  </si>
  <si>
    <t>RLQ</t>
  </si>
  <si>
    <t>RLT</t>
  </si>
  <si>
    <t>RLU</t>
  </si>
  <si>
    <t>RLY</t>
  </si>
  <si>
    <t>RNA</t>
  </si>
  <si>
    <t>RQ3</t>
  </si>
  <si>
    <t>RR1</t>
  </si>
  <si>
    <t>RRE</t>
  </si>
  <si>
    <t>RRJ</t>
  </si>
  <si>
    <t>RRK</t>
  </si>
  <si>
    <t>RWP</t>
  </si>
  <si>
    <t>RWQ</t>
  </si>
  <si>
    <t>RXK</t>
  </si>
  <si>
    <t>RXT</t>
  </si>
  <si>
    <t>RXW</t>
  </si>
  <si>
    <t>RYG</t>
  </si>
  <si>
    <t>RYK</t>
  </si>
  <si>
    <t>TAJ</t>
  </si>
  <si>
    <t>TAM</t>
  </si>
  <si>
    <t>5P2</t>
  </si>
  <si>
    <t>5PQ</t>
  </si>
  <si>
    <t>5PT</t>
  </si>
  <si>
    <t>5PV</t>
  </si>
  <si>
    <t>5PW</t>
  </si>
  <si>
    <t>5PX</t>
  </si>
  <si>
    <t>5PY</t>
  </si>
  <si>
    <t>5QV</t>
  </si>
  <si>
    <t>RAJ</t>
  </si>
  <si>
    <t>RC1</t>
  </si>
  <si>
    <t>RC9</t>
  </si>
  <si>
    <t>RCX</t>
  </si>
  <si>
    <t>RDD</t>
  </si>
  <si>
    <t>RDE</t>
  </si>
  <si>
    <t>RGM</t>
  </si>
  <si>
    <t>RGN</t>
  </si>
  <si>
    <t>RGP</t>
  </si>
  <si>
    <t>RGQ</t>
  </si>
  <si>
    <t>RGR</t>
  </si>
  <si>
    <t>RGT</t>
  </si>
  <si>
    <t>RM1</t>
  </si>
  <si>
    <t>RMY</t>
  </si>
  <si>
    <t>RQ8</t>
  </si>
  <si>
    <t>RQQ</t>
  </si>
  <si>
    <t>RQW</t>
  </si>
  <si>
    <t>RRD</t>
  </si>
  <si>
    <t>RT1</t>
  </si>
  <si>
    <t>RT6</t>
  </si>
  <si>
    <t>RWG</t>
  </si>
  <si>
    <t>RWH</t>
  </si>
  <si>
    <t>RWN</t>
  </si>
  <si>
    <t>RWR</t>
  </si>
  <si>
    <t>RYV</t>
  </si>
  <si>
    <t>5A4</t>
  </si>
  <si>
    <t>5A9</t>
  </si>
  <si>
    <t>5AT</t>
  </si>
  <si>
    <t>5C4</t>
  </si>
  <si>
    <t>5C9</t>
  </si>
  <si>
    <t>5K7</t>
  </si>
  <si>
    <t>5K8</t>
  </si>
  <si>
    <t>5LA</t>
  </si>
  <si>
    <t>5LD</t>
  </si>
  <si>
    <t>5LG</t>
  </si>
  <si>
    <t>RAL</t>
  </si>
  <si>
    <t>RAN</t>
  </si>
  <si>
    <t>RAP</t>
  </si>
  <si>
    <t>RAS</t>
  </si>
  <si>
    <t>RAT</t>
  </si>
  <si>
    <t>RAX</t>
  </si>
  <si>
    <t>RC3</t>
  </si>
  <si>
    <t>RF4</t>
  </si>
  <si>
    <t>RFW</t>
  </si>
  <si>
    <t>RGC</t>
  </si>
  <si>
    <t>RJ1</t>
  </si>
  <si>
    <t>RJ2</t>
  </si>
  <si>
    <t>RJ6</t>
  </si>
  <si>
    <t>RJ7</t>
  </si>
  <si>
    <t>RKE</t>
  </si>
  <si>
    <t>RKL</t>
  </si>
  <si>
    <t>RNJ</t>
  </si>
  <si>
    <t>RP4</t>
  </si>
  <si>
    <t>RP6</t>
  </si>
  <si>
    <t>RPG</t>
  </si>
  <si>
    <t>RPY</t>
  </si>
  <si>
    <t>RQM</t>
  </si>
  <si>
    <t>RQX</t>
  </si>
  <si>
    <t>RQY</t>
  </si>
  <si>
    <t>RRP</t>
  </si>
  <si>
    <t>RRV</t>
  </si>
  <si>
    <t>RT3</t>
  </si>
  <si>
    <t>RV5</t>
  </si>
  <si>
    <t>RV8</t>
  </si>
  <si>
    <t>RVR</t>
  </si>
  <si>
    <t>RWK</t>
  </si>
  <si>
    <t>RYJ</t>
  </si>
  <si>
    <t>RYQ</t>
  </si>
  <si>
    <t>TAF</t>
  </si>
  <si>
    <t>5L3</t>
  </si>
  <si>
    <t>5P5</t>
  </si>
  <si>
    <t>5P6</t>
  </si>
  <si>
    <t>5QA</t>
  </si>
  <si>
    <t>RA2</t>
  </si>
  <si>
    <t>RDR</t>
  </si>
  <si>
    <t>RDU</t>
  </si>
  <si>
    <t>RN7</t>
  </si>
  <si>
    <t>RPA</t>
  </si>
  <si>
    <t>RPC</t>
  </si>
  <si>
    <t>RTK</t>
  </si>
  <si>
    <t>RTP</t>
  </si>
  <si>
    <t>RVV</t>
  </si>
  <si>
    <t>RWF</t>
  </si>
  <si>
    <t>RX2</t>
  </si>
  <si>
    <t>RXC</t>
  </si>
  <si>
    <t>RXH</t>
  </si>
  <si>
    <t>RXY</t>
  </si>
  <si>
    <t>RYR</t>
  </si>
  <si>
    <t>5CQ</t>
  </si>
  <si>
    <t>5L1</t>
  </si>
  <si>
    <t>5QC</t>
  </si>
  <si>
    <t>5QD</t>
  </si>
  <si>
    <t>5QE</t>
  </si>
  <si>
    <t>5QF</t>
  </si>
  <si>
    <t>5QG</t>
  </si>
  <si>
    <t>5QT</t>
  </si>
  <si>
    <t>RBF</t>
  </si>
  <si>
    <t>RD7</t>
  </si>
  <si>
    <t>RD8</t>
  </si>
  <si>
    <t>RHM</t>
  </si>
  <si>
    <t>RHU</t>
  </si>
  <si>
    <t>RHW</t>
  </si>
  <si>
    <t>RN1</t>
  </si>
  <si>
    <t>RN5</t>
  </si>
  <si>
    <t>RNU</t>
  </si>
  <si>
    <t>RTH</t>
  </si>
  <si>
    <t>RW1</t>
  </si>
  <si>
    <t>RWX</t>
  </si>
  <si>
    <t>RXQ</t>
  </si>
  <si>
    <t>5F1</t>
  </si>
  <si>
    <t>5K3</t>
  </si>
  <si>
    <t>5QH</t>
  </si>
  <si>
    <t>5QK</t>
  </si>
  <si>
    <t>5QL</t>
  </si>
  <si>
    <t>5QM</t>
  </si>
  <si>
    <t>5QN</t>
  </si>
  <si>
    <t>5QP</t>
  </si>
  <si>
    <t>5QQ</t>
  </si>
  <si>
    <t>RA3</t>
  </si>
  <si>
    <t>RA4</t>
  </si>
  <si>
    <t>RA7</t>
  </si>
  <si>
    <t>RA9</t>
  </si>
  <si>
    <t>RBA</t>
  </si>
  <si>
    <t>RBB</t>
  </si>
  <si>
    <t>RBD</t>
  </si>
  <si>
    <t>RBZ</t>
  </si>
  <si>
    <t>RD1</t>
  </si>
  <si>
    <t>RD3</t>
  </si>
  <si>
    <t>RDZ</t>
  </si>
  <si>
    <t>REF</t>
  </si>
  <si>
    <t>RH5</t>
  </si>
  <si>
    <t>RH8</t>
  </si>
  <si>
    <t>RJ8</t>
  </si>
  <si>
    <t>RK9</t>
  </si>
  <si>
    <t>RN3</t>
  </si>
  <si>
    <t>RNZ</t>
  </si>
  <si>
    <t>RTE</t>
  </si>
  <si>
    <t>RTQ</t>
  </si>
  <si>
    <t>RVJ</t>
  </si>
  <si>
    <t>RVN</t>
  </si>
  <si>
    <t>RWV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</si>
  <si>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</si>
  <si>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</si>
  <si>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</si>
  <si>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</si>
  <si>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</si>
  <si>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</si>
  <si>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</si>
  <si>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</si>
  <si>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</si>
  <si>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</si>
  <si>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Available</t>
  </si>
  <si>
    <t>Occupied</t>
  </si>
  <si>
    <t>% Occupied</t>
  </si>
  <si>
    <t xml:space="preserve">Total </t>
  </si>
  <si>
    <t>Maternity</t>
  </si>
  <si>
    <t>General &amp; Acute</t>
  </si>
  <si>
    <t>Learning Disabilities</t>
  </si>
  <si>
    <t>Mental Illness</t>
  </si>
  <si>
    <t>England</t>
  </si>
  <si>
    <t>Hertfordshire PCT</t>
  </si>
  <si>
    <t>Cambridgeshire Community Services NHS Trust</t>
  </si>
  <si>
    <t>South Tyneside PCT</t>
  </si>
  <si>
    <t>Sunderland Teaching PCT</t>
  </si>
  <si>
    <t>Middlesbrough PCT</t>
  </si>
  <si>
    <t>County Durham PCT</t>
  </si>
  <si>
    <t>Redcar And Cleveland PCT</t>
  </si>
  <si>
    <t>South Tyneside NHS Foundation Trust</t>
  </si>
  <si>
    <t>City Hospitals Sunderland NHS Foundation Trust</t>
  </si>
  <si>
    <t>Gateshead Health NHS Foundation Trust</t>
  </si>
  <si>
    <t>The Newcastle Upon Tyne Hospitals NHS Foundation Trust</t>
  </si>
  <si>
    <t>Northumbria Healthcare NHS Foundation Trust</t>
  </si>
  <si>
    <t>South Tees Hospitals NHS Foundation Trust</t>
  </si>
  <si>
    <t>North Tees And Hartlepool NHS Foundation Trust</t>
  </si>
  <si>
    <t>Tees, Esk And Wear Valleys NHS Foundation Trust</t>
  </si>
  <si>
    <t>Northumberland, Tyne and Wear NHS Foundation Trust</t>
  </si>
  <si>
    <t>County Durham And Darlington NHS Foundation Trust</t>
  </si>
  <si>
    <t>Bury PCT</t>
  </si>
  <si>
    <t>Liverpool PCT</t>
  </si>
  <si>
    <t>Western Cheshire PCT</t>
  </si>
  <si>
    <t>Wirral University Teaching Hospital NHS Foundation Trust</t>
  </si>
  <si>
    <t>St Helens And Knowsley Hospitals NHS Trust</t>
  </si>
  <si>
    <t>Liverpool Heart and Chest NHS Foundation Trust</t>
  </si>
  <si>
    <t>Alder Hey Children's NHS Foundation Trust</t>
  </si>
  <si>
    <t>Mid Cheshire Hospitals NHS Foundation Trust</t>
  </si>
  <si>
    <t>The Christie NHS Foundation Trust</t>
  </si>
  <si>
    <t>Aintree University Hospitals NHS Foundation Trust</t>
  </si>
  <si>
    <t>Clatterbridge Centre For Oncology NHS Foundation Trust</t>
  </si>
  <si>
    <t>Liverpool Women's NHS Foundation Trust</t>
  </si>
  <si>
    <t>The Walton Centre NHS Foundation Trust</t>
  </si>
  <si>
    <t>East Cheshire NHS Trust</t>
  </si>
  <si>
    <t>Countess Of Chester Hospital NHS Foundation Trust</t>
  </si>
  <si>
    <t>Calderstones Partnership NHS Foundation Trust</t>
  </si>
  <si>
    <t>University Hospital Of South Manchester NHS Foundation Trust</t>
  </si>
  <si>
    <t>Salford Royal NHS Foundation Trust</t>
  </si>
  <si>
    <t>Trafford Healthcare NHS Trust</t>
  </si>
  <si>
    <t>Royal Bolton Hospital NHS Foundation Trust</t>
  </si>
  <si>
    <t>Tameside Hospital NHS Foundation Trust</t>
  </si>
  <si>
    <t>North Cumbria University Hospitals NHS Trust</t>
  </si>
  <si>
    <t>Royal Liverpool And Broadgreen University Hospitals NHS Trust</t>
  </si>
  <si>
    <t>Wrightington, Wigan And Leigh NHS Foundation Trust</t>
  </si>
  <si>
    <t>Pennine Care NHS Foundation Trust</t>
  </si>
  <si>
    <t>5 Boroughs Partnership NHS Foundation Trust</t>
  </si>
  <si>
    <t>University Hospitals Of Morecambe Bay NHS Trust</t>
  </si>
  <si>
    <t>Southport And Ormskirk Hospital NHS Trust</t>
  </si>
  <si>
    <t>Central Manchester University Hospitals NHS Foundation Trust</t>
  </si>
  <si>
    <t>Mersey Care NHS Trust</t>
  </si>
  <si>
    <t>Lancashire Care NHS Foundation Trust</t>
  </si>
  <si>
    <t>Pennine Acute Hospitals NHS Trust</t>
  </si>
  <si>
    <t>Stockport NHS Foundation Trust</t>
  </si>
  <si>
    <t>Warrington and Halton Hospitals NHS Foundation Trust</t>
  </si>
  <si>
    <t>Cheshire And Wirral Partnership NHS Foundation Trust</t>
  </si>
  <si>
    <t>Blackpool, Fylde And Wyre Hospitals NHS Foundation Trust</t>
  </si>
  <si>
    <t>Lancashire Teaching Hospitals NHS Foundation Trust</t>
  </si>
  <si>
    <t>East Lancashire Hospitals NHS Trust</t>
  </si>
  <si>
    <t>Greater Manchester West Mental Health NHS Foundation Trust</t>
  </si>
  <si>
    <t>Manchester Mental Health And Social Care Trust</t>
  </si>
  <si>
    <t>Rotherham PCT</t>
  </si>
  <si>
    <t>Barnsley PCT</t>
  </si>
  <si>
    <t>Leeds PCT</t>
  </si>
  <si>
    <t>Sheffield PCT</t>
  </si>
  <si>
    <t>Doncaster PCT</t>
  </si>
  <si>
    <t>North Yorkshire And York PCT</t>
  </si>
  <si>
    <t>Bradford Teaching Hospitals NHS Foundation Trust</t>
  </si>
  <si>
    <t>York Hospitals NHS Foundation Trust</t>
  </si>
  <si>
    <t>Scarborough And North East Yorkshire Health Care NHS Trust</t>
  </si>
  <si>
    <t>Harrogate And District NHS Foundation Trust</t>
  </si>
  <si>
    <t>Airedale NHS Trust</t>
  </si>
  <si>
    <t>Sheffield Children's NHS Foundation Trust</t>
  </si>
  <si>
    <t>Barnsley Hospital NHS Foundation Trust</t>
  </si>
  <si>
    <t>Leeds Partnerships NHS Foundation Trust</t>
  </si>
  <si>
    <t>Northern Lincolnshire And Goole Hospitals NHS Foundation Trust</t>
  </si>
  <si>
    <t>Doncaster And Bassetlaw Hospitals NHS Foundation Trust</t>
  </si>
  <si>
    <t>Leeds Teaching Hospitals NHS Trust</t>
  </si>
  <si>
    <t>Humber NHS Foundation Trust</t>
  </si>
  <si>
    <t>Hull And East Yorkshire Hospitals NHS Trust</t>
  </si>
  <si>
    <t>Calderdale And Huddersfield NHS Foundation Trust</t>
  </si>
  <si>
    <t>Rotherham, Doncaster and South Humber Mental Health NHS Foundation Trust</t>
  </si>
  <si>
    <t>Mid Yorkshire Hospitals NHS Trust</t>
  </si>
  <si>
    <t>South West Yorkshire Partnership NHS Foundation Trust</t>
  </si>
  <si>
    <t>Bradford District Care Trust</t>
  </si>
  <si>
    <t>North East Lincolnshire Care Trust Plus</t>
  </si>
  <si>
    <t>Derbyshire County PCT</t>
  </si>
  <si>
    <t>Nottinghamshire County Teaching PCT</t>
  </si>
  <si>
    <t>Lincolnshire Teaching PCT</t>
  </si>
  <si>
    <t>Leicestershire County and Rutland PCT</t>
  </si>
  <si>
    <t>Northamptonshire Teaching PCT</t>
  </si>
  <si>
    <t>Nottinghamshire Healthcare NHS Trust</t>
  </si>
  <si>
    <t>Sherwood Forest Hospitals NHS Foundation Trust</t>
  </si>
  <si>
    <t>Kettering General Hospital NHS Foundation Trust</t>
  </si>
  <si>
    <t>Northampton General Hospital NHS Trust</t>
  </si>
  <si>
    <t>Northamptonshire Healthcare NHS Foundation Trust</t>
  </si>
  <si>
    <t>Lincolnshire Partnership NHS Foundation Trust</t>
  </si>
  <si>
    <t>Leicestershire Partnership NHS Trust</t>
  </si>
  <si>
    <t>Derby Hospitals NHS Foundation Trust</t>
  </si>
  <si>
    <t>United Lincolnshire Hospitals NHS Trust</t>
  </si>
  <si>
    <t>University Hospitals Of Leicester NHS Trust</t>
  </si>
  <si>
    <t>Nottingham University Hospitals NHS Trust</t>
  </si>
  <si>
    <t>Derbyshire Mental Health Services NHS Trust</t>
  </si>
  <si>
    <t>Herefordshire PCT</t>
  </si>
  <si>
    <t>South Birmingham PCT</t>
  </si>
  <si>
    <t>Shropshire County PCT</t>
  </si>
  <si>
    <t>Walsall Teaching PCT</t>
  </si>
  <si>
    <t>Wolverhampton City PCT</t>
  </si>
  <si>
    <t>Heart Of Birmingham Teaching PCT</t>
  </si>
  <si>
    <t>Birmingham East And North PCT</t>
  </si>
  <si>
    <t>North Staffordshire PCT</t>
  </si>
  <si>
    <t>Stoke On Trent PCT</t>
  </si>
  <si>
    <t>South Staffordshire PCT</t>
  </si>
  <si>
    <t>Worcestershire PCT</t>
  </si>
  <si>
    <t>Warwickshire PCT</t>
  </si>
  <si>
    <t>Walsall Hospitals NHS Trust</t>
  </si>
  <si>
    <t>South Warwickshire NHS Foundation Trust</t>
  </si>
  <si>
    <t>Mid Staffordshire NHS Foundation Trust</t>
  </si>
  <si>
    <t>University Hospital Of North Staffordshire NHS Trust</t>
  </si>
  <si>
    <t>Burton Hospitals NHS Foundation Trust</t>
  </si>
  <si>
    <t>University Hospitals Coventry And Warwickshire NHS Trust</t>
  </si>
  <si>
    <t>Robert Jones And Agnes Hunt Orthopaedic And District Hospital NHS Trust</t>
  </si>
  <si>
    <t>The Royal Wolverhampton Hospitals NHS Trust</t>
  </si>
  <si>
    <t>Hereford Hospitals NHS Trust</t>
  </si>
  <si>
    <t>George Eliot Hospital NHS Trust</t>
  </si>
  <si>
    <t>Birmingham Women's NHS Foundation Trust</t>
  </si>
  <si>
    <t>North Staffordshire Combined Healthcare NHS Trust</t>
  </si>
  <si>
    <t>The Dudley Group Of Hospitals NHS Foundation Trust</t>
  </si>
  <si>
    <t>Birmingham Children's Hospital NHS Foundation Trust</t>
  </si>
  <si>
    <t>Heart Of England NHS Foundation Trust</t>
  </si>
  <si>
    <t>South Staffordshire and Shropshire Healthcare NHS Foundation Trust</t>
  </si>
  <si>
    <t>The Royal Orthopaedic Hospital NHS Foundation Trust</t>
  </si>
  <si>
    <t>University Hospital Birmingham NHS Foundation Trust</t>
  </si>
  <si>
    <t>Worcestershire Acute Hospitals NHS Trust</t>
  </si>
  <si>
    <t>Worcestershire Mental Health Partnership NHS Trust</t>
  </si>
  <si>
    <t>Sandwell And West Birmingham Hospitals NHS Trust</t>
  </si>
  <si>
    <t>Birmingham And Solihull Mental Health NHS Foundation Trust</t>
  </si>
  <si>
    <t>Shrewsbury And Telford Hospital NHS Trust</t>
  </si>
  <si>
    <t>Coventry And Warwickshire Partnership NHS Trust</t>
  </si>
  <si>
    <t>Dudley and Walsall Mental Health Partnership NHS Trust</t>
  </si>
  <si>
    <t>Sandwell Mental Health NHS And Social Care Trust</t>
  </si>
  <si>
    <t>Solihull Care Trust</t>
  </si>
  <si>
    <t>Bedfordshire PCT</t>
  </si>
  <si>
    <t>Norfolk PCT</t>
  </si>
  <si>
    <t>Suffolk PCT</t>
  </si>
  <si>
    <t>West Essex PCT</t>
  </si>
  <si>
    <t>North East Essex PCT</t>
  </si>
  <si>
    <t>Mid Essex PCT</t>
  </si>
  <si>
    <t>South West Essex PCT</t>
  </si>
  <si>
    <t>Southend University Hospital NHS Foundation Trust</t>
  </si>
  <si>
    <t>Bedford Hospital NHS Trust</t>
  </si>
  <si>
    <t>Luton And Dunstable Hospital NHS Foundation Trust</t>
  </si>
  <si>
    <t>The Queen Elizabeth Hospital King's Lynn NHS Trust</t>
  </si>
  <si>
    <t>Basildon And Thurrock University Hospitals NHS Foundation Trust</t>
  </si>
  <si>
    <t>Colchester Hospital University NHS Foundation Trust</t>
  </si>
  <si>
    <t>Papworth Hospital NHS Foundation Trust</t>
  </si>
  <si>
    <t>Peterborough And Stamford Hospitals NHS Foundation Trust</t>
  </si>
  <si>
    <t>James Paget University Hospitals NHS Foundation Trust</t>
  </si>
  <si>
    <t>Ipswich Hospital NHS Trust</t>
  </si>
  <si>
    <t>West Suffolk Hospitals NHS Trust</t>
  </si>
  <si>
    <t>Cambridge University Hospitals NHS Foundation Trust</t>
  </si>
  <si>
    <t>Norfolk And Norwich University Hospitals NHS Foundation Trust</t>
  </si>
  <si>
    <t>Norfolk And Waveney Mental Health NHS Foundation Trust</t>
  </si>
  <si>
    <t>Mid Essex Hospital Services NHS Trust</t>
  </si>
  <si>
    <t>Hinchingbrooke Health Care NHS Trust</t>
  </si>
  <si>
    <t>The Princess Alexandra Hospital NHS Trust</t>
  </si>
  <si>
    <t>North Essex Partnership NHS Foundation Trust</t>
  </si>
  <si>
    <t>Cambridgeshire And Peterborough NHS Foundation Trust</t>
  </si>
  <si>
    <t>Suffolk Mental Health Partnership NHS Trust</t>
  </si>
  <si>
    <t>West Hertfordshire Hospitals NHS Trust</t>
  </si>
  <si>
    <t>East And North Hertfordshire NHS Trust</t>
  </si>
  <si>
    <t>South Essex Partnership University NHS Foundation Trust</t>
  </si>
  <si>
    <t>Hertfordshire Partnership NHS Foundation Trust</t>
  </si>
  <si>
    <t>Havering PCT</t>
  </si>
  <si>
    <t>Barnet PCT</t>
  </si>
  <si>
    <t>Hillingdon PCT</t>
  </si>
  <si>
    <t>Tower Hamlets PCT</t>
  </si>
  <si>
    <t>Haringey Teaching PCT</t>
  </si>
  <si>
    <t>Camden PCT</t>
  </si>
  <si>
    <t>Islington PCT</t>
  </si>
  <si>
    <t>Kensington And Chelsea PCT</t>
  </si>
  <si>
    <t>Lambeth PCT</t>
  </si>
  <si>
    <t>Wandsworth PCT</t>
  </si>
  <si>
    <t>Royal Free Hampstead NHS Trust</t>
  </si>
  <si>
    <t>Royal National Orthopaedic Hospital NHS Trust</t>
  </si>
  <si>
    <t>North Middlesex University Hospital NHS Trust</t>
  </si>
  <si>
    <t>The Hillingdon Hospital NHS Trust</t>
  </si>
  <si>
    <t>North East London NHS Foundation Trust</t>
  </si>
  <si>
    <t>Kingston Hospital NHS Trust</t>
  </si>
  <si>
    <t>Ealing Hospital NHS Trust</t>
  </si>
  <si>
    <t>Barking, Havering And Redbridge University Hospitals NHS Trust</t>
  </si>
  <si>
    <t>West Middlesex University Hospital NHS Trust</t>
  </si>
  <si>
    <t>Whipps Cross University Hospital NHS Trust</t>
  </si>
  <si>
    <t>Guy's And St Thomas' NHS Foundation Trust</t>
  </si>
  <si>
    <t>The Lewisham Hospital NHS Trust</t>
  </si>
  <si>
    <t>Mayday Healthcare NHS Trust</t>
  </si>
  <si>
    <t>St George's Healthcare NHS Trust</t>
  </si>
  <si>
    <t>The Whittington Hospital NHS Trust</t>
  </si>
  <si>
    <t>West London Mental Health NHS Trust</t>
  </si>
  <si>
    <t>Barts And The London NHS Trust</t>
  </si>
  <si>
    <t>Great Ormond Street Hospital For Children NHS Trust</t>
  </si>
  <si>
    <t>Moorfields Eye Hospital NHS Foundation Trust</t>
  </si>
  <si>
    <t>Oxleas NHS Foundation Trust</t>
  </si>
  <si>
    <t>The Royal Marsden NHS Foundation Trust</t>
  </si>
  <si>
    <t>Chelsea And Westminster Hospital NHS Foundation Trust</t>
  </si>
  <si>
    <t>Homerton University Hospital NHS Foundation Trust</t>
  </si>
  <si>
    <t>South West London And St George's Mental Health NHS Trust</t>
  </si>
  <si>
    <t>Barnet, Enfield And Haringey Mental Health NHS Trust</t>
  </si>
  <si>
    <t>University College London Hospitals NHS Foundation Trust</t>
  </si>
  <si>
    <t>Royal Brompton And Harefield NHS Foundation Trust</t>
  </si>
  <si>
    <t>South London And Maudsley NHS Foundation Trust</t>
  </si>
  <si>
    <t>North West London Hospitals NHS Trust</t>
  </si>
  <si>
    <t>Epsom And St Helier University Hospitals NHS Trust</t>
  </si>
  <si>
    <t>East London NHS Foundation Trust</t>
  </si>
  <si>
    <t>Imperial College Healthcare NHS Trust</t>
  </si>
  <si>
    <t>South London Healthcare NHS Trust</t>
  </si>
  <si>
    <t>Camden And Islington NHS Foundation Trust</t>
  </si>
  <si>
    <t>Medway PCT</t>
  </si>
  <si>
    <t>Surrey PCT</t>
  </si>
  <si>
    <t>West Sussex PCT</t>
  </si>
  <si>
    <t>Eastern And Coastal Kent PCT</t>
  </si>
  <si>
    <t>Royal Surrey County NHS Foundation Trust</t>
  </si>
  <si>
    <t>South Downs Health NHS Trust</t>
  </si>
  <si>
    <t>Frimley Park Hospital NHS Foundation Trust</t>
  </si>
  <si>
    <t>Dartford And Gravesham NHS Trust</t>
  </si>
  <si>
    <t>Medway NHS Foundation Trust</t>
  </si>
  <si>
    <t>Queen Victoria Hospital NHS Foundation Trust</t>
  </si>
  <si>
    <t>Ashford And St Peter's Hospitals NHS Trust</t>
  </si>
  <si>
    <t>Surrey And Sussex Healthcare NHS Trust</t>
  </si>
  <si>
    <t>East Kent Hospitals University NHS Foundation Trust</t>
  </si>
  <si>
    <t>Maidstone And Tunbridge Wells NHS Trust</t>
  </si>
  <si>
    <t>Sussex Partnership NHS Foundation Trust</t>
  </si>
  <si>
    <t>East Sussex Hospitals NHS Trust</t>
  </si>
  <si>
    <t>Brighton And Sussex University Hospitals NHS Trust</t>
  </si>
  <si>
    <t>Kent and Medway NHS and Social Care Partnership Trust</t>
  </si>
  <si>
    <t>Western Sussex Hospitals NHS Trust</t>
  </si>
  <si>
    <t>Milton Keynes PCT</t>
  </si>
  <si>
    <t>Southampton City PCT</t>
  </si>
  <si>
    <t>Hampshire PCT</t>
  </si>
  <si>
    <t>Buckinghamshire PCT</t>
  </si>
  <si>
    <t>Oxfordshire PCT</t>
  </si>
  <si>
    <t>Berkshire West PCT</t>
  </si>
  <si>
    <t>Berkshire East PCT</t>
  </si>
  <si>
    <t>Isle Of Wight NHS PCT</t>
  </si>
  <si>
    <t>Nuffield Orthopaedic Centre NHS Trust</t>
  </si>
  <si>
    <t>Heatherwood And Wexham Park Hospitals NHS Foundation Trust</t>
  </si>
  <si>
    <t>Milton Keynes Hospital NHS Foundation Trust</t>
  </si>
  <si>
    <t>Southampton University Hospitals NHS Trust</t>
  </si>
  <si>
    <t>Portsmouth Hospitals NHS Trust</t>
  </si>
  <si>
    <t>Royal Berkshire NHS Foundation Trust</t>
  </si>
  <si>
    <t>Winchester And Eastleigh Healthcare NHS Trust</t>
  </si>
  <si>
    <t>Basingstoke And North Hampshire NHS Foundation Trust</t>
  </si>
  <si>
    <t>Oxfordshire And Buckinghamshire Mental Health NHS Foundation Trust</t>
  </si>
  <si>
    <t>Oxford Radcliffe Hospitals NHS Trust</t>
  </si>
  <si>
    <t>Hampshire Partnership NHS Foundation Trust</t>
  </si>
  <si>
    <t>Berkshire Healthcare NHS Foundation Trust</t>
  </si>
  <si>
    <t>Buckinghamshire Hospitals NHS Trust</t>
  </si>
  <si>
    <t>Plymouth Teaching PCT</t>
  </si>
  <si>
    <t>Swindon PCT</t>
  </si>
  <si>
    <t>Gloucestershire PCT</t>
  </si>
  <si>
    <t>Wiltshire PCT</t>
  </si>
  <si>
    <t>Somerset PCT</t>
  </si>
  <si>
    <t>Dorset PCT</t>
  </si>
  <si>
    <t>Bournemouth And Poole PCT</t>
  </si>
  <si>
    <t>Cornwall And Isles Of Scilly PCT</t>
  </si>
  <si>
    <t>Devon PCT</t>
  </si>
  <si>
    <t>Weston Area Health NHS Trust</t>
  </si>
  <si>
    <t>Yeovil District Hospital NHS Foundation Trust</t>
  </si>
  <si>
    <t>University Hospitals Bristol NHS Foundation Trust</t>
  </si>
  <si>
    <t>June</t>
  </si>
  <si>
    <t>TAH</t>
  </si>
  <si>
    <t>RJZ</t>
  </si>
  <si>
    <t>RVL</t>
  </si>
  <si>
    <t>RXX</t>
  </si>
  <si>
    <t>Sheffield Health and Social Care NHS Foundation Trust</t>
  </si>
  <si>
    <t>100 General Surgery</t>
  </si>
  <si>
    <t>101 Urology</t>
  </si>
  <si>
    <t>110 Trauma &amp; Orthopaedics</t>
  </si>
  <si>
    <t>120 ENT</t>
  </si>
  <si>
    <t>130 Ophthalmology</t>
  </si>
  <si>
    <t>140 Oral Surgery</t>
  </si>
  <si>
    <t>141 Restorative Dentistry</t>
  </si>
  <si>
    <t>142 Paediatric Dentistry</t>
  </si>
  <si>
    <t>143 Orthodontics</t>
  </si>
  <si>
    <t>145 Oral &amp; Maxillo Facial Surgery</t>
  </si>
  <si>
    <t>146 Endontics</t>
  </si>
  <si>
    <t>147 Peridontics</t>
  </si>
  <si>
    <t>148 Prosthodontics</t>
  </si>
  <si>
    <t>149 Surgical Dentistry</t>
  </si>
  <si>
    <t>150 Neurosurgery</t>
  </si>
  <si>
    <t>160 Plastic Surgery</t>
  </si>
  <si>
    <t>170 Cardiothoracic Surgery</t>
  </si>
  <si>
    <t>171 Paediatric Surgery</t>
  </si>
  <si>
    <t>180 Accident &amp; Emergency</t>
  </si>
  <si>
    <t>190 Anaesthetics</t>
  </si>
  <si>
    <t>192 Critical Care Medicine</t>
  </si>
  <si>
    <t>300 General Medicine</t>
  </si>
  <si>
    <t>301 Gastroenterology</t>
  </si>
  <si>
    <t>302 Endocrinology</t>
  </si>
  <si>
    <t>303 Clinical Haematology</t>
  </si>
  <si>
    <t>304 Clinical Physiology</t>
  </si>
  <si>
    <t>305 Clinical Pharmacology</t>
  </si>
  <si>
    <t>310 Audiological Medicine</t>
  </si>
  <si>
    <t>311 Clinical Genetics</t>
  </si>
  <si>
    <t>312 Clinical Cyto &amp; Molecular Genetics</t>
  </si>
  <si>
    <t>313 Clinical Immunology &amp; Allergy</t>
  </si>
  <si>
    <t>314 Rehabilitation</t>
  </si>
  <si>
    <t>315 Palliative Medicine</t>
  </si>
  <si>
    <t>320 Cardiology</t>
  </si>
  <si>
    <t>321 Paediatric Cardiology</t>
  </si>
  <si>
    <t>330 Dermatology</t>
  </si>
  <si>
    <t>340 Thoracic Medicine</t>
  </si>
  <si>
    <t>350 Infectious Diseases</t>
  </si>
  <si>
    <t>352 Tropical Medicine</t>
  </si>
  <si>
    <t>360 Genito-Urinary Medicine</t>
  </si>
  <si>
    <t>361 Nephrology</t>
  </si>
  <si>
    <t>370 Medical Oncology</t>
  </si>
  <si>
    <t>371 Nuclear Medicine</t>
  </si>
  <si>
    <t>400 Neurology</t>
  </si>
  <si>
    <t>401 Clinical Neuro-Physiology</t>
  </si>
  <si>
    <t>410 Rheumatology</t>
  </si>
  <si>
    <t>420 Paediatrics</t>
  </si>
  <si>
    <t>421 Paediatric Neurology</t>
  </si>
  <si>
    <t>430 Geriatric Medicine</t>
  </si>
  <si>
    <t>450 Dental Medicine Specialties</t>
  </si>
  <si>
    <t>460 Medical Ophthalmology</t>
  </si>
  <si>
    <t>501 Obstetrics</t>
  </si>
  <si>
    <t>502 Gynaecology</t>
  </si>
  <si>
    <t>700 Learning Disability</t>
  </si>
  <si>
    <t>710 Adult Mental Illness</t>
  </si>
  <si>
    <t>711 Child &amp; Adolescent Psychiatry</t>
  </si>
  <si>
    <t>712 Forensic Psychiatry</t>
  </si>
  <si>
    <t>713 Psychotherapy</t>
  </si>
  <si>
    <t>715 Old Age Psychiatry</t>
  </si>
  <si>
    <t>800 Clinical Oncology</t>
  </si>
  <si>
    <t>810 Radiology</t>
  </si>
  <si>
    <t>820 General Pathology</t>
  </si>
  <si>
    <t>821 Blood Transfusion</t>
  </si>
  <si>
    <t>822 Chemical Pathology</t>
  </si>
  <si>
    <t>823 Haematology</t>
  </si>
  <si>
    <t>824 Histopathology</t>
  </si>
  <si>
    <t>830 Immunopathology</t>
  </si>
  <si>
    <t>831 Medical Microbiology</t>
  </si>
  <si>
    <t>900 Community Medicine</t>
  </si>
  <si>
    <t>901 Occupational Medicine</t>
  </si>
  <si>
    <t>The following organisations did not supply data for Quarter 1 2010-11:</t>
  </si>
  <si>
    <t>Average daily number of occupied beds open overnight by consultant main specialty, NHS organisations in England, Quarter 1 2010/11</t>
  </si>
  <si>
    <t>The following organisations have revised their data for Quarter 1 2010/11 that was published on the 19th May 2011</t>
  </si>
  <si>
    <t>Average daily number of available and occupied beds open overnight by sector, NHS organisations in England, Quarter 1 2010/11</t>
  </si>
  <si>
    <t>Average daily number of available and occupied beds open overnight by sector, Strategic Health Authorities in England, Quarter 1 2010/11</t>
  </si>
  <si>
    <t>Published 18 November 2010 and revised 24 May 2012</t>
  </si>
  <si>
    <t>The following organisations have revised their data for Quarter 1 2010/11 that was published on the 24th May 2012</t>
  </si>
  <si>
    <t>Winchester and Eastleigh Healthcare NHS Trust</t>
  </si>
  <si>
    <t>RFS</t>
  </si>
  <si>
    <t>Chesterfield Royal Hospital Foundation NHS Trust</t>
  </si>
  <si>
    <t xml:space="preserve">The Hillingdon Hospital NHS Trust 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</si>
</sst>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0.0"/>
    <numFmt numFmtId="170" formatCode="\(0\)"/>
    <numFmt numFmtId="171" formatCode="_-* #,##0_-;\(#,##0\);_-* &quot;-&quot;_-;_-@_-"/>
    <numFmt numFmtId="172" formatCode="_-* #,##0.0_-;\(#,##0.0\);_-* &quot;-&quot;_-;_-@_-"/>
    <numFmt numFmtId="173" formatCode="_-* #,##0.00_-;\(#,##0.00\);_-* &quot;-&quot;_-;_-@_-"/>
    <numFmt numFmtId="174" formatCode="_-* #,##0.000_-;\(#,##0.000\);_-* &quot;-&quot;_-;_-@_-"/>
    <numFmt numFmtId="175" formatCode="_-* #,##0.0000_-;\(#,##0.0000\);_-* &quot;-&quot;_-;_-@_-"/>
    <numFmt numFmtId="176" formatCode="_-* #,##0.00000_-;\(#,##0.00000\);_-* &quot;-&quot;_-;_-@_-"/>
    <numFmt numFmtId="177" formatCode="0.000"/>
    <numFmt numFmtId="178" formatCode="0.0000"/>
    <numFmt numFmtId="179" formatCode="0.00000"/>
    <numFmt numFmtId="180" formatCode="_-* #,##0.0_-;\-* #,##0.0_-;_-* &quot;-&quot;??_-;_-@_-"/>
    <numFmt numFmtId="181" formatCode="_-* #,##0_-;\-* #,##0_-;_-* &quot;-&quot;??_-;_-@_-"/>
    <numFmt numFmtId="182" formatCode="0.000000"/>
    <numFmt numFmtId="183" formatCode="[$-809]dd\ mmmm\ yyyy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##########0"/>
    <numFmt numFmtId="189" formatCode="_-* #,##0.0_-;\-* #,##0.0_-;_-* &quot;-&quot;_-;_-@_-"/>
    <numFmt numFmtId="190" formatCode="##########0.0"/>
    <numFmt numFmtId="191" formatCode="_-* #,##0.000_-;\-* #,##0.000_-;_-* &quot;-&quot;??_-;_-@_-"/>
    <numFmt numFmtId="192" formatCode="_(* #,##0_);_(* \(#,##0\);_(* &quot;-&quot;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* #,##0.0000_-;\-* #,##0.0000_-;_-* &quot;-&quot;??_-;_-@_-"/>
    <numFmt numFmtId="198" formatCode="_-* #,##0.00000_-;\-* #,##0.00000_-;_-* &quot;-&quot;??_-;_-@_-"/>
    <numFmt numFmtId="199" formatCode="_-* #,##0.000000_-;\-* #,##0.000000_-;_-* &quot;-&quot;??_-;_-@_-"/>
    <numFmt numFmtId="200" formatCode="_-* #,##0.0000000_-;\-* #,##0.0000000_-;_-* &quot;-&quot;??_-;_-@_-"/>
    <numFmt numFmtId="201" formatCode="_-* #,##0.00000000_-;\-* #,##0.00000000_-;_-* &quot;-&quot;??_-;_-@_-"/>
    <numFmt numFmtId="202" formatCode="_-* #,##0.000000000_-;\-* #,##0.000000000_-;_-* &quot;-&quot;??_-;_-@_-"/>
    <numFmt numFmtId="203" formatCode="_-* #,##0.0000000000_-;\-* #,##0.0000000000_-;_-* &quot;-&quot;??_-;_-@_-"/>
    <numFmt numFmtId="204" formatCode="_-* #,##0.00000000000_-;\-* #,##0.00000000000_-;_-* &quot;-&quot;??_-;_-@_-"/>
    <numFmt numFmtId="205" formatCode="_-* #,##0.000000000000_-;\-* #,##0.000000000000_-;_-* &quot;-&quot;??_-;_-@_-"/>
    <numFmt numFmtId="206" formatCode="_-* #,##0.0000000000000_-;\-* #,##0.0000000000000_-;_-* &quot;-&quot;??_-;_-@_-"/>
    <numFmt numFmtId="207" formatCode="_-* #,##0.00000000000000_-;\-* #,##0.00000000000000_-;_-* &quot;-&quot;??_-;_-@_-"/>
  </numFmts>
  <fonts count="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23" applyFont="1" applyBorder="1">
      <alignment/>
      <protection/>
    </xf>
    <xf numFmtId="0" fontId="0" fillId="0" borderId="0" xfId="23" applyBorder="1">
      <alignment/>
      <protection/>
    </xf>
    <xf numFmtId="0" fontId="2" fillId="0" borderId="0" xfId="23" applyFont="1" applyBorder="1">
      <alignment/>
      <protection/>
    </xf>
    <xf numFmtId="0" fontId="2" fillId="0" borderId="0" xfId="21" applyFont="1" applyBorder="1" applyAlignment="1">
      <alignment wrapText="1"/>
      <protection/>
    </xf>
    <xf numFmtId="0" fontId="0" fillId="0" borderId="0" xfId="21" applyFont="1" applyBorder="1" applyAlignment="1">
      <alignment wrapText="1"/>
      <protection/>
    </xf>
    <xf numFmtId="0" fontId="0" fillId="0" borderId="0" xfId="23" applyFill="1" applyBorder="1">
      <alignment/>
      <protection/>
    </xf>
    <xf numFmtId="0" fontId="1" fillId="0" borderId="0" xfId="22" applyFill="1" applyBorder="1">
      <alignment/>
      <protection/>
    </xf>
    <xf numFmtId="0" fontId="0" fillId="0" borderId="0" xfId="23" applyFont="1" applyBorder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 applyFill="1" applyBorder="1">
      <alignment/>
      <protection/>
    </xf>
    <xf numFmtId="0" fontId="0" fillId="0" borderId="0" xfId="24" applyFont="1" applyFill="1" applyBorder="1" applyAlignment="1">
      <alignment horizontal="left"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181" fontId="1" fillId="0" borderId="0" xfId="15" applyNumberFormat="1" applyFont="1" applyAlignment="1">
      <alignment/>
    </xf>
    <xf numFmtId="181" fontId="1" fillId="0" borderId="0" xfId="15" applyNumberFormat="1" applyFont="1" applyBorder="1" applyAlignment="1">
      <alignment wrapText="1"/>
    </xf>
    <xf numFmtId="0" fontId="1" fillId="0" borderId="2" xfId="0" applyFont="1" applyFill="1" applyBorder="1" applyAlignment="1">
      <alignment/>
    </xf>
    <xf numFmtId="0" fontId="1" fillId="0" borderId="0" xfId="0" applyFont="1" applyAlignment="1">
      <alignment/>
    </xf>
    <xf numFmtId="181" fontId="1" fillId="0" borderId="0" xfId="15" applyNumberFormat="1" applyFont="1" applyAlignment="1">
      <alignment/>
    </xf>
    <xf numFmtId="168" fontId="1" fillId="0" borderId="0" xfId="25" applyNumberFormat="1" applyFont="1" applyAlignment="1">
      <alignment/>
    </xf>
    <xf numFmtId="181" fontId="1" fillId="0" borderId="2" xfId="15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168" fontId="1" fillId="0" borderId="2" xfId="25" applyNumberFormat="1" applyFont="1" applyBorder="1" applyAlignment="1">
      <alignment/>
    </xf>
    <xf numFmtId="0" fontId="0" fillId="0" borderId="0" xfId="23" applyFont="1" applyBorder="1" applyAlignment="1">
      <alignment wrapText="1"/>
      <protection/>
    </xf>
    <xf numFmtId="181" fontId="1" fillId="0" borderId="0" xfId="15" applyNumberFormat="1" applyFont="1" applyBorder="1" applyAlignment="1">
      <alignment/>
    </xf>
    <xf numFmtId="168" fontId="1" fillId="0" borderId="0" xfId="25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181" fontId="1" fillId="0" borderId="0" xfId="0" applyNumberFormat="1" applyFont="1" applyAlignment="1">
      <alignment/>
    </xf>
    <xf numFmtId="181" fontId="1" fillId="0" borderId="2" xfId="15" applyNumberFormat="1" applyFont="1" applyBorder="1" applyAlignment="1">
      <alignment/>
    </xf>
    <xf numFmtId="181" fontId="1" fillId="0" borderId="0" xfId="15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0" fillId="0" borderId="0" xfId="22" applyFont="1" applyAlignment="1">
      <alignment wrapText="1"/>
      <protection/>
    </xf>
    <xf numFmtId="0" fontId="2" fillId="0" borderId="0" xfId="21" applyFont="1" applyBorder="1" applyAlignment="1">
      <alignment/>
      <protection/>
    </xf>
    <xf numFmtId="168" fontId="1" fillId="0" borderId="2" xfId="25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e_03_q3_pt2" xfId="21"/>
    <cellStyle name="Normal_bed_0910_detail" xfId="22"/>
    <cellStyle name="Normal_qmco_pt2_org_03_q2" xfId="23"/>
    <cellStyle name="Normal_Sheet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7"/>
  <sheetViews>
    <sheetView tabSelected="1" workbookViewId="0" topLeftCell="A1">
      <selection activeCell="A1" sqref="A1"/>
    </sheetView>
  </sheetViews>
  <sheetFormatPr defaultColWidth="9.140625" defaultRowHeight="12.75"/>
  <cols>
    <col min="5" max="5" width="56.140625" style="0" bestFit="1" customWidth="1"/>
    <col min="6" max="10" width="8.7109375" style="0" customWidth="1"/>
    <col min="11" max="11" width="1.7109375" style="0" customWidth="1"/>
    <col min="17" max="17" width="1.7109375" style="0" customWidth="1"/>
  </cols>
  <sheetData>
    <row r="1" spans="1:2" ht="15">
      <c r="A1" s="1" t="s">
        <v>30</v>
      </c>
      <c r="B1" s="2" t="s">
        <v>700</v>
      </c>
    </row>
    <row r="2" spans="1:2" ht="12.75">
      <c r="A2" s="1" t="s">
        <v>31</v>
      </c>
      <c r="B2" s="1" t="s">
        <v>32</v>
      </c>
    </row>
    <row r="3" spans="1:26" ht="12.75">
      <c r="A3" s="3" t="s">
        <v>33</v>
      </c>
      <c r="B3" s="4" t="s">
        <v>702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2.75">
      <c r="A4" s="3"/>
      <c r="B4" s="4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>
      <c r="A5" s="18"/>
      <c r="B5" s="18"/>
      <c r="C5" s="18"/>
      <c r="D5" s="18"/>
      <c r="E5" s="18"/>
      <c r="F5" s="45" t="s">
        <v>347</v>
      </c>
      <c r="G5" s="45"/>
      <c r="H5" s="45"/>
      <c r="I5" s="45"/>
      <c r="J5" s="45"/>
      <c r="K5" s="18"/>
      <c r="L5" s="45" t="s">
        <v>348</v>
      </c>
      <c r="M5" s="45"/>
      <c r="N5" s="45"/>
      <c r="O5" s="45"/>
      <c r="P5" s="45"/>
      <c r="Q5" s="18"/>
      <c r="R5" s="45" t="s">
        <v>349</v>
      </c>
      <c r="S5" s="45"/>
      <c r="T5" s="45"/>
      <c r="U5" s="45"/>
      <c r="V5" s="45"/>
      <c r="W5" s="17"/>
      <c r="X5" s="17"/>
      <c r="Y5" s="17"/>
      <c r="Z5" s="17"/>
    </row>
    <row r="6" spans="1:26" ht="27" customHeight="1">
      <c r="A6" s="19" t="s">
        <v>45</v>
      </c>
      <c r="B6" s="19" t="s">
        <v>50</v>
      </c>
      <c r="C6" s="19" t="s">
        <v>46</v>
      </c>
      <c r="D6" s="19" t="s">
        <v>48</v>
      </c>
      <c r="E6" s="19" t="s">
        <v>49</v>
      </c>
      <c r="F6" s="20" t="s">
        <v>350</v>
      </c>
      <c r="G6" s="20" t="s">
        <v>352</v>
      </c>
      <c r="H6" s="20" t="s">
        <v>353</v>
      </c>
      <c r="I6" s="20" t="s">
        <v>351</v>
      </c>
      <c r="J6" s="20" t="s">
        <v>354</v>
      </c>
      <c r="K6" s="20"/>
      <c r="L6" s="20" t="s">
        <v>350</v>
      </c>
      <c r="M6" s="20" t="s">
        <v>352</v>
      </c>
      <c r="N6" s="20" t="s">
        <v>353</v>
      </c>
      <c r="O6" s="20" t="s">
        <v>351</v>
      </c>
      <c r="P6" s="20" t="s">
        <v>354</v>
      </c>
      <c r="Q6" s="19"/>
      <c r="R6" s="20" t="s">
        <v>350</v>
      </c>
      <c r="S6" s="20" t="s">
        <v>352</v>
      </c>
      <c r="T6" s="20" t="s">
        <v>353</v>
      </c>
      <c r="U6" s="20" t="s">
        <v>351</v>
      </c>
      <c r="V6" s="20" t="s">
        <v>354</v>
      </c>
      <c r="W6" s="17"/>
      <c r="X6" s="17"/>
      <c r="Y6" s="17"/>
      <c r="Z6" s="17"/>
    </row>
    <row r="7" spans="1:26" ht="12.75">
      <c r="A7" s="3"/>
      <c r="B7" s="3"/>
      <c r="C7" s="3"/>
      <c r="D7" s="3"/>
      <c r="E7" s="3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3"/>
      <c r="R7" s="21"/>
      <c r="S7" s="21"/>
      <c r="T7" s="21"/>
      <c r="U7" s="21"/>
      <c r="V7" s="21"/>
      <c r="W7" s="17"/>
      <c r="X7" s="17"/>
      <c r="Y7" s="17"/>
      <c r="Z7" s="17"/>
    </row>
    <row r="8" spans="1:26" ht="12.75">
      <c r="A8" s="3" t="s">
        <v>51</v>
      </c>
      <c r="B8" s="3" t="s">
        <v>621</v>
      </c>
      <c r="C8" s="3"/>
      <c r="D8" s="3"/>
      <c r="E8" s="3" t="s">
        <v>355</v>
      </c>
      <c r="F8" s="23">
        <f>SUM(F10:F299)</f>
        <v>144454.87362632863</v>
      </c>
      <c r="G8" s="23">
        <f>SUM(G10:G299)</f>
        <v>110568.18351651313</v>
      </c>
      <c r="H8" s="23">
        <f>SUM(H10:H299)</f>
        <v>2465.241758241758</v>
      </c>
      <c r="I8" s="23">
        <f>SUM(I10:I299)</f>
        <v>7905.997802193076</v>
      </c>
      <c r="J8" s="23">
        <f>SUM(J10:J299)</f>
        <v>23515.450549450543</v>
      </c>
      <c r="K8" s="23"/>
      <c r="L8" s="23">
        <f>SUM(L10:L299)</f>
        <v>122551.2264835274</v>
      </c>
      <c r="M8" s="23">
        <f>SUM(M10:M299)</f>
        <v>95429.88340662971</v>
      </c>
      <c r="N8" s="23">
        <f>SUM(N10:N299)</f>
        <v>1895.2857142857142</v>
      </c>
      <c r="O8" s="23">
        <f>SUM(O10:O299)</f>
        <v>4755.82659341132</v>
      </c>
      <c r="P8" s="23">
        <f>SUM(P10:P299)</f>
        <v>20470.230769230773</v>
      </c>
      <c r="Q8" s="3"/>
      <c r="R8" s="34">
        <f>L8/F8</f>
        <v>0.8483703139053591</v>
      </c>
      <c r="S8" s="34">
        <f>M8/G8</f>
        <v>0.8630862909344753</v>
      </c>
      <c r="T8" s="34">
        <f>N8/H8</f>
        <v>0.7688031844947557</v>
      </c>
      <c r="U8" s="34">
        <f>O8/I8</f>
        <v>0.6015466627238477</v>
      </c>
      <c r="V8" s="34">
        <f>P8/J8</f>
        <v>0.8705013210860668</v>
      </c>
      <c r="W8" s="17"/>
      <c r="X8" s="17"/>
      <c r="Y8" s="17"/>
      <c r="Z8" s="17"/>
    </row>
    <row r="9" spans="1:26" ht="12.75">
      <c r="A9" s="3"/>
      <c r="B9" s="3"/>
      <c r="C9" s="3"/>
      <c r="D9" s="3"/>
      <c r="E9" s="3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3"/>
      <c r="R9" s="35"/>
      <c r="S9" s="35"/>
      <c r="T9" s="35"/>
      <c r="U9" s="35"/>
      <c r="V9" s="35"/>
      <c r="W9" s="17"/>
      <c r="X9" s="17"/>
      <c r="Y9" s="17"/>
      <c r="Z9" s="17"/>
    </row>
    <row r="10" spans="1:26" ht="12.75">
      <c r="A10" s="16" t="s">
        <v>51</v>
      </c>
      <c r="B10" s="17" t="s">
        <v>621</v>
      </c>
      <c r="C10" s="17" t="s">
        <v>337</v>
      </c>
      <c r="D10" s="17" t="s">
        <v>52</v>
      </c>
      <c r="E10" s="3" t="s">
        <v>358</v>
      </c>
      <c r="F10" s="22">
        <v>7</v>
      </c>
      <c r="G10" s="22">
        <v>0</v>
      </c>
      <c r="H10" s="22">
        <v>7</v>
      </c>
      <c r="I10" s="22">
        <v>0</v>
      </c>
      <c r="J10" s="22">
        <v>0</v>
      </c>
      <c r="K10" s="41"/>
      <c r="L10" s="22">
        <v>2.989010989010989</v>
      </c>
      <c r="M10" s="22">
        <v>0</v>
      </c>
      <c r="N10" s="22">
        <v>2.989010989010989</v>
      </c>
      <c r="O10" s="22">
        <v>0</v>
      </c>
      <c r="P10" s="22">
        <v>0</v>
      </c>
      <c r="Q10" s="17"/>
      <c r="R10" s="34">
        <f aca="true" t="shared" si="0" ref="R10:R73">L10/F10</f>
        <v>0.42700156985871274</v>
      </c>
      <c r="S10" s="34" t="e">
        <f aca="true" t="shared" si="1" ref="S10:S73">M10/G10</f>
        <v>#DIV/0!</v>
      </c>
      <c r="T10" s="34">
        <f aca="true" t="shared" si="2" ref="T10:T73">N10/H10</f>
        <v>0.42700156985871274</v>
      </c>
      <c r="U10" s="34" t="e">
        <f aca="true" t="shared" si="3" ref="U10:U73">O10/I10</f>
        <v>#DIV/0!</v>
      </c>
      <c r="V10" s="34" t="e">
        <f aca="true" t="shared" si="4" ref="V10:V73">P10/J10</f>
        <v>#DIV/0!</v>
      </c>
      <c r="W10" s="17"/>
      <c r="X10" s="17"/>
      <c r="Y10" s="17"/>
      <c r="Z10" s="17"/>
    </row>
    <row r="11" spans="1:26" ht="12.75">
      <c r="A11" s="16" t="s">
        <v>51</v>
      </c>
      <c r="B11" s="17" t="s">
        <v>621</v>
      </c>
      <c r="C11" s="17" t="s">
        <v>337</v>
      </c>
      <c r="D11" s="17" t="s">
        <v>53</v>
      </c>
      <c r="E11" s="3" t="s">
        <v>359</v>
      </c>
      <c r="F11" s="22">
        <v>12</v>
      </c>
      <c r="G11" s="22">
        <v>12</v>
      </c>
      <c r="H11" s="22">
        <v>0</v>
      </c>
      <c r="I11" s="22">
        <v>0</v>
      </c>
      <c r="J11" s="22">
        <v>0</v>
      </c>
      <c r="K11" s="41"/>
      <c r="L11" s="22">
        <v>9.725274725274724</v>
      </c>
      <c r="M11" s="22">
        <v>9.725274725274724</v>
      </c>
      <c r="N11" s="22">
        <v>0</v>
      </c>
      <c r="O11" s="22">
        <v>0</v>
      </c>
      <c r="P11" s="22">
        <v>0</v>
      </c>
      <c r="Q11" s="17"/>
      <c r="R11" s="34">
        <f t="shared" si="0"/>
        <v>0.8104395604395603</v>
      </c>
      <c r="S11" s="34">
        <f t="shared" si="1"/>
        <v>0.8104395604395603</v>
      </c>
      <c r="T11" s="34" t="e">
        <f t="shared" si="2"/>
        <v>#DIV/0!</v>
      </c>
      <c r="U11" s="34" t="e">
        <f t="shared" si="3"/>
        <v>#DIV/0!</v>
      </c>
      <c r="V11" s="34" t="e">
        <f t="shared" si="4"/>
        <v>#DIV/0!</v>
      </c>
      <c r="W11" s="17"/>
      <c r="X11" s="17"/>
      <c r="Y11" s="17"/>
      <c r="Z11" s="17"/>
    </row>
    <row r="12" spans="1:26" ht="12.75">
      <c r="A12" s="16" t="s">
        <v>51</v>
      </c>
      <c r="B12" s="17" t="s">
        <v>621</v>
      </c>
      <c r="C12" s="17" t="s">
        <v>337</v>
      </c>
      <c r="D12" s="17" t="s">
        <v>54</v>
      </c>
      <c r="E12" s="3" t="s">
        <v>360</v>
      </c>
      <c r="F12" s="22">
        <v>44</v>
      </c>
      <c r="G12" s="22">
        <v>44</v>
      </c>
      <c r="H12" s="22">
        <v>0</v>
      </c>
      <c r="I12" s="22">
        <v>0</v>
      </c>
      <c r="J12" s="22">
        <v>0</v>
      </c>
      <c r="K12" s="41"/>
      <c r="L12" s="22">
        <v>35.76923076923077</v>
      </c>
      <c r="M12" s="22">
        <v>35.76923076923077</v>
      </c>
      <c r="N12" s="22">
        <v>0</v>
      </c>
      <c r="O12" s="22">
        <v>0</v>
      </c>
      <c r="P12" s="22">
        <v>0</v>
      </c>
      <c r="Q12" s="17"/>
      <c r="R12" s="34">
        <f t="shared" si="0"/>
        <v>0.8129370629370629</v>
      </c>
      <c r="S12" s="34">
        <f t="shared" si="1"/>
        <v>0.8129370629370629</v>
      </c>
      <c r="T12" s="34" t="e">
        <f t="shared" si="2"/>
        <v>#DIV/0!</v>
      </c>
      <c r="U12" s="34" t="e">
        <f t="shared" si="3"/>
        <v>#DIV/0!</v>
      </c>
      <c r="V12" s="34" t="e">
        <f t="shared" si="4"/>
        <v>#DIV/0!</v>
      </c>
      <c r="W12" s="17"/>
      <c r="X12" s="17"/>
      <c r="Y12" s="17"/>
      <c r="Z12" s="17"/>
    </row>
    <row r="13" spans="1:26" ht="12.75">
      <c r="A13" s="16" t="s">
        <v>51</v>
      </c>
      <c r="B13" s="17" t="s">
        <v>621</v>
      </c>
      <c r="C13" s="17" t="s">
        <v>337</v>
      </c>
      <c r="D13" s="17" t="s">
        <v>55</v>
      </c>
      <c r="E13" s="3" t="s">
        <v>361</v>
      </c>
      <c r="F13" s="22">
        <v>80</v>
      </c>
      <c r="G13" s="22">
        <v>80</v>
      </c>
      <c r="H13" s="22">
        <v>0</v>
      </c>
      <c r="I13" s="22">
        <v>0</v>
      </c>
      <c r="J13" s="22">
        <v>0</v>
      </c>
      <c r="K13" s="41"/>
      <c r="L13" s="22">
        <v>61.395604395604394</v>
      </c>
      <c r="M13" s="22">
        <v>61.395604395604394</v>
      </c>
      <c r="N13" s="22">
        <v>0</v>
      </c>
      <c r="O13" s="22">
        <v>0</v>
      </c>
      <c r="P13" s="22">
        <v>0</v>
      </c>
      <c r="Q13" s="17"/>
      <c r="R13" s="34">
        <f t="shared" si="0"/>
        <v>0.7674450549450549</v>
      </c>
      <c r="S13" s="34">
        <f t="shared" si="1"/>
        <v>0.7674450549450549</v>
      </c>
      <c r="T13" s="34" t="e">
        <f t="shared" si="2"/>
        <v>#DIV/0!</v>
      </c>
      <c r="U13" s="34" t="e">
        <f t="shared" si="3"/>
        <v>#DIV/0!</v>
      </c>
      <c r="V13" s="34" t="e">
        <f t="shared" si="4"/>
        <v>#DIV/0!</v>
      </c>
      <c r="W13" s="17"/>
      <c r="X13" s="17"/>
      <c r="Y13" s="17"/>
      <c r="Z13" s="17"/>
    </row>
    <row r="14" spans="1:26" ht="12.75">
      <c r="A14" s="16" t="s">
        <v>51</v>
      </c>
      <c r="B14" s="17" t="s">
        <v>621</v>
      </c>
      <c r="C14" s="17" t="s">
        <v>337</v>
      </c>
      <c r="D14" s="17" t="s">
        <v>56</v>
      </c>
      <c r="E14" s="3" t="s">
        <v>362</v>
      </c>
      <c r="F14" s="22">
        <v>92.97802197802197</v>
      </c>
      <c r="G14" s="22">
        <v>92.97802197802197</v>
      </c>
      <c r="H14" s="22">
        <v>0</v>
      </c>
      <c r="I14" s="22">
        <v>0</v>
      </c>
      <c r="J14" s="22">
        <v>0</v>
      </c>
      <c r="K14" s="41"/>
      <c r="L14" s="22">
        <v>74.14285714285714</v>
      </c>
      <c r="M14" s="22">
        <v>74.14285714285714</v>
      </c>
      <c r="N14" s="22">
        <v>0</v>
      </c>
      <c r="O14" s="22">
        <v>0</v>
      </c>
      <c r="P14" s="22">
        <v>0</v>
      </c>
      <c r="Q14" s="17"/>
      <c r="R14" s="34">
        <f t="shared" si="0"/>
        <v>0.7974234724027893</v>
      </c>
      <c r="S14" s="34">
        <f t="shared" si="1"/>
        <v>0.7974234724027893</v>
      </c>
      <c r="T14" s="34" t="e">
        <f t="shared" si="2"/>
        <v>#DIV/0!</v>
      </c>
      <c r="U14" s="34" t="e">
        <f t="shared" si="3"/>
        <v>#DIV/0!</v>
      </c>
      <c r="V14" s="34" t="e">
        <f t="shared" si="4"/>
        <v>#DIV/0!</v>
      </c>
      <c r="W14" s="17"/>
      <c r="X14" s="17"/>
      <c r="Y14" s="17"/>
      <c r="Z14" s="17"/>
    </row>
    <row r="15" spans="1:26" ht="12.75">
      <c r="A15" s="16" t="s">
        <v>51</v>
      </c>
      <c r="B15" s="17" t="s">
        <v>621</v>
      </c>
      <c r="C15" s="17" t="s">
        <v>337</v>
      </c>
      <c r="D15" s="17" t="s">
        <v>57</v>
      </c>
      <c r="E15" s="3" t="s">
        <v>363</v>
      </c>
      <c r="F15" s="22">
        <v>364.7142857142857</v>
      </c>
      <c r="G15" s="22">
        <v>331.7142857142857</v>
      </c>
      <c r="H15" s="22">
        <v>0</v>
      </c>
      <c r="I15" s="22">
        <v>33</v>
      </c>
      <c r="J15" s="22">
        <v>0</v>
      </c>
      <c r="K15" s="41"/>
      <c r="L15" s="22">
        <v>342.13186813186815</v>
      </c>
      <c r="M15" s="22">
        <v>331.7142857142857</v>
      </c>
      <c r="N15" s="22">
        <v>0</v>
      </c>
      <c r="O15" s="22">
        <v>10.417582417582418</v>
      </c>
      <c r="P15" s="22">
        <v>0</v>
      </c>
      <c r="Q15" s="17"/>
      <c r="R15" s="34">
        <f t="shared" si="0"/>
        <v>0.9380818946036338</v>
      </c>
      <c r="S15" s="34">
        <f t="shared" si="1"/>
        <v>1</v>
      </c>
      <c r="T15" s="34" t="e">
        <f t="shared" si="2"/>
        <v>#DIV/0!</v>
      </c>
      <c r="U15" s="34">
        <f t="shared" si="3"/>
        <v>0.3156843156843157</v>
      </c>
      <c r="V15" s="34" t="e">
        <f t="shared" si="4"/>
        <v>#DIV/0!</v>
      </c>
      <c r="W15" s="17"/>
      <c r="X15" s="17"/>
      <c r="Y15" s="17"/>
      <c r="Z15" s="17"/>
    </row>
    <row r="16" spans="1:26" ht="12.75">
      <c r="A16" s="16" t="s">
        <v>51</v>
      </c>
      <c r="B16" s="17" t="s">
        <v>621</v>
      </c>
      <c r="C16" s="17" t="s">
        <v>337</v>
      </c>
      <c r="D16" s="17" t="s">
        <v>58</v>
      </c>
      <c r="E16" s="3" t="s">
        <v>364</v>
      </c>
      <c r="F16" s="22">
        <v>893</v>
      </c>
      <c r="G16" s="22">
        <v>869</v>
      </c>
      <c r="H16" s="22">
        <v>0</v>
      </c>
      <c r="I16" s="22">
        <v>24</v>
      </c>
      <c r="J16" s="22">
        <v>0</v>
      </c>
      <c r="K16" s="41"/>
      <c r="L16" s="22">
        <v>720.2857142857143</v>
      </c>
      <c r="M16" s="22">
        <v>698.5824175824176</v>
      </c>
      <c r="N16" s="22">
        <v>0</v>
      </c>
      <c r="O16" s="22">
        <v>21.703296703296704</v>
      </c>
      <c r="P16" s="22">
        <v>0</v>
      </c>
      <c r="Q16" s="17"/>
      <c r="R16" s="34">
        <f t="shared" si="0"/>
        <v>0.8065909454487282</v>
      </c>
      <c r="S16" s="34">
        <f t="shared" si="1"/>
        <v>0.8038923102214242</v>
      </c>
      <c r="T16" s="34" t="e">
        <f t="shared" si="2"/>
        <v>#DIV/0!</v>
      </c>
      <c r="U16" s="34">
        <f t="shared" si="3"/>
        <v>0.9043040293040293</v>
      </c>
      <c r="V16" s="34" t="e">
        <f t="shared" si="4"/>
        <v>#DIV/0!</v>
      </c>
      <c r="W16" s="17"/>
      <c r="X16" s="17"/>
      <c r="Y16" s="17"/>
      <c r="Z16" s="17"/>
    </row>
    <row r="17" spans="1:26" ht="12.75">
      <c r="A17" s="16" t="s">
        <v>51</v>
      </c>
      <c r="B17" s="17" t="s">
        <v>621</v>
      </c>
      <c r="C17" s="17" t="s">
        <v>337</v>
      </c>
      <c r="D17" s="17" t="s">
        <v>59</v>
      </c>
      <c r="E17" s="3" t="s">
        <v>365</v>
      </c>
      <c r="F17" s="22">
        <v>605</v>
      </c>
      <c r="G17" s="22">
        <v>533</v>
      </c>
      <c r="H17" s="22">
        <v>0</v>
      </c>
      <c r="I17" s="22">
        <v>24</v>
      </c>
      <c r="J17" s="22">
        <v>48</v>
      </c>
      <c r="K17" s="41"/>
      <c r="L17" s="22">
        <v>481.54945054945057</v>
      </c>
      <c r="M17" s="22">
        <v>436.61538461538464</v>
      </c>
      <c r="N17" s="22">
        <v>0</v>
      </c>
      <c r="O17" s="22">
        <v>11.68131868131868</v>
      </c>
      <c r="P17" s="22">
        <v>33.252747252747255</v>
      </c>
      <c r="Q17" s="17"/>
      <c r="R17" s="34">
        <f t="shared" si="0"/>
        <v>0.7959495050404142</v>
      </c>
      <c r="S17" s="34">
        <f t="shared" si="1"/>
        <v>0.8191658247943426</v>
      </c>
      <c r="T17" s="34" t="e">
        <f t="shared" si="2"/>
        <v>#DIV/0!</v>
      </c>
      <c r="U17" s="34">
        <f t="shared" si="3"/>
        <v>0.4867216117216117</v>
      </c>
      <c r="V17" s="34">
        <f t="shared" si="4"/>
        <v>0.6927655677655679</v>
      </c>
      <c r="W17" s="17"/>
      <c r="X17" s="17"/>
      <c r="Y17" s="17"/>
      <c r="Z17" s="17"/>
    </row>
    <row r="18" spans="1:26" ht="12.75">
      <c r="A18" s="16" t="s">
        <v>51</v>
      </c>
      <c r="B18" s="17" t="s">
        <v>621</v>
      </c>
      <c r="C18" s="17" t="s">
        <v>337</v>
      </c>
      <c r="D18" s="17" t="s">
        <v>60</v>
      </c>
      <c r="E18" s="3" t="s">
        <v>366</v>
      </c>
      <c r="F18" s="22">
        <v>1583</v>
      </c>
      <c r="G18" s="22">
        <v>1507</v>
      </c>
      <c r="H18" s="22">
        <v>0</v>
      </c>
      <c r="I18" s="22">
        <v>76</v>
      </c>
      <c r="J18" s="22">
        <v>0</v>
      </c>
      <c r="K18" s="41"/>
      <c r="L18" s="22">
        <v>1307.5384615384614</v>
      </c>
      <c r="M18" s="22">
        <v>1265.10989010989</v>
      </c>
      <c r="N18" s="22">
        <v>0</v>
      </c>
      <c r="O18" s="22">
        <v>42.42857142857143</v>
      </c>
      <c r="P18" s="22">
        <v>0</v>
      </c>
      <c r="Q18" s="17"/>
      <c r="R18" s="34">
        <f t="shared" si="0"/>
        <v>0.8259876573205694</v>
      </c>
      <c r="S18" s="34">
        <f t="shared" si="1"/>
        <v>0.8394889781751096</v>
      </c>
      <c r="T18" s="34" t="e">
        <f t="shared" si="2"/>
        <v>#DIV/0!</v>
      </c>
      <c r="U18" s="34">
        <f t="shared" si="3"/>
        <v>0.5582706766917294</v>
      </c>
      <c r="V18" s="34" t="e">
        <f t="shared" si="4"/>
        <v>#DIV/0!</v>
      </c>
      <c r="W18" s="17"/>
      <c r="X18" s="17"/>
      <c r="Y18" s="17"/>
      <c r="Z18" s="17"/>
    </row>
    <row r="19" spans="1:26" ht="12.75">
      <c r="A19" s="16" t="s">
        <v>51</v>
      </c>
      <c r="B19" s="17" t="s">
        <v>621</v>
      </c>
      <c r="C19" s="17" t="s">
        <v>337</v>
      </c>
      <c r="D19" s="17" t="s">
        <v>61</v>
      </c>
      <c r="E19" s="3" t="s">
        <v>367</v>
      </c>
      <c r="F19" s="22">
        <v>1213.043956043956</v>
      </c>
      <c r="G19" s="22">
        <v>1071.043956043956</v>
      </c>
      <c r="H19" s="22">
        <v>0</v>
      </c>
      <c r="I19" s="22">
        <v>67</v>
      </c>
      <c r="J19" s="22">
        <v>75</v>
      </c>
      <c r="K19" s="41"/>
      <c r="L19" s="22">
        <v>916.6263736263736</v>
      </c>
      <c r="M19" s="22">
        <v>834.9230769230769</v>
      </c>
      <c r="N19" s="22">
        <v>0</v>
      </c>
      <c r="O19" s="22">
        <v>27.76923076923077</v>
      </c>
      <c r="P19" s="22">
        <v>53.934065934065934</v>
      </c>
      <c r="Q19" s="17"/>
      <c r="R19" s="34">
        <f t="shared" si="0"/>
        <v>0.7556415157581962</v>
      </c>
      <c r="S19" s="34">
        <f t="shared" si="1"/>
        <v>0.7795413738265018</v>
      </c>
      <c r="T19" s="34" t="e">
        <f t="shared" si="2"/>
        <v>#DIV/0!</v>
      </c>
      <c r="U19" s="34">
        <f t="shared" si="3"/>
        <v>0.41446613088404133</v>
      </c>
      <c r="V19" s="34">
        <f t="shared" si="4"/>
        <v>0.7191208791208791</v>
      </c>
      <c r="W19" s="17"/>
      <c r="X19" s="17"/>
      <c r="Y19" s="17"/>
      <c r="Z19" s="17"/>
    </row>
    <row r="20" spans="1:26" ht="12.75">
      <c r="A20" s="16" t="s">
        <v>51</v>
      </c>
      <c r="B20" s="17" t="s">
        <v>621</v>
      </c>
      <c r="C20" s="17" t="s">
        <v>337</v>
      </c>
      <c r="D20" s="17" t="s">
        <v>62</v>
      </c>
      <c r="E20" s="3" t="s">
        <v>368</v>
      </c>
      <c r="F20" s="22">
        <v>1034.967032967033</v>
      </c>
      <c r="G20" s="22">
        <v>974.967032967033</v>
      </c>
      <c r="H20" s="22">
        <v>0</v>
      </c>
      <c r="I20" s="22">
        <v>60</v>
      </c>
      <c r="J20" s="22">
        <v>0</v>
      </c>
      <c r="K20" s="41"/>
      <c r="L20" s="22">
        <v>896.1648351648352</v>
      </c>
      <c r="M20" s="22">
        <v>871.2417582417582</v>
      </c>
      <c r="N20" s="22">
        <v>0</v>
      </c>
      <c r="O20" s="22">
        <v>24.923076923076923</v>
      </c>
      <c r="P20" s="22">
        <v>0</v>
      </c>
      <c r="Q20" s="17"/>
      <c r="R20" s="34">
        <f t="shared" si="0"/>
        <v>0.8658873245418445</v>
      </c>
      <c r="S20" s="34">
        <f t="shared" si="1"/>
        <v>0.8936115056017673</v>
      </c>
      <c r="T20" s="34" t="e">
        <f t="shared" si="2"/>
        <v>#DIV/0!</v>
      </c>
      <c r="U20" s="34">
        <f t="shared" si="3"/>
        <v>0.4153846153846154</v>
      </c>
      <c r="V20" s="34" t="e">
        <f t="shared" si="4"/>
        <v>#DIV/0!</v>
      </c>
      <c r="W20" s="17"/>
      <c r="X20" s="17"/>
      <c r="Y20" s="17"/>
      <c r="Z20" s="17"/>
    </row>
    <row r="21" spans="1:26" ht="12.75">
      <c r="A21" s="16" t="s">
        <v>51</v>
      </c>
      <c r="B21" s="17" t="s">
        <v>621</v>
      </c>
      <c r="C21" s="17" t="s">
        <v>337</v>
      </c>
      <c r="D21" s="17" t="s">
        <v>63</v>
      </c>
      <c r="E21" s="3" t="s">
        <v>369</v>
      </c>
      <c r="F21" s="22">
        <v>703.2857142857143</v>
      </c>
      <c r="G21" s="22">
        <v>649.1978021978022</v>
      </c>
      <c r="H21" s="22">
        <v>0</v>
      </c>
      <c r="I21" s="22">
        <v>54.08791208791209</v>
      </c>
      <c r="J21" s="22">
        <v>0</v>
      </c>
      <c r="K21" s="41"/>
      <c r="L21" s="22">
        <v>536.6043956043956</v>
      </c>
      <c r="M21" s="22">
        <v>514.6593406593406</v>
      </c>
      <c r="N21" s="22">
        <v>0</v>
      </c>
      <c r="O21" s="22">
        <v>21.945054945054945</v>
      </c>
      <c r="P21" s="22">
        <v>0</v>
      </c>
      <c r="Q21" s="17"/>
      <c r="R21" s="34">
        <f t="shared" si="0"/>
        <v>0.7629962968171377</v>
      </c>
      <c r="S21" s="34">
        <f t="shared" si="1"/>
        <v>0.7927619885911606</v>
      </c>
      <c r="T21" s="34" t="e">
        <f t="shared" si="2"/>
        <v>#DIV/0!</v>
      </c>
      <c r="U21" s="34">
        <f t="shared" si="3"/>
        <v>0.40572937830150346</v>
      </c>
      <c r="V21" s="34" t="e">
        <f t="shared" si="4"/>
        <v>#DIV/0!</v>
      </c>
      <c r="W21" s="17"/>
      <c r="X21" s="17"/>
      <c r="Y21" s="17"/>
      <c r="Z21" s="17"/>
    </row>
    <row r="22" spans="1:26" ht="12.75">
      <c r="A22" s="16" t="s">
        <v>51</v>
      </c>
      <c r="B22" s="17" t="s">
        <v>621</v>
      </c>
      <c r="C22" s="17" t="s">
        <v>337</v>
      </c>
      <c r="D22" s="17" t="s">
        <v>64</v>
      </c>
      <c r="E22" s="3" t="s">
        <v>370</v>
      </c>
      <c r="F22" s="22">
        <v>863.7252747252747</v>
      </c>
      <c r="G22" s="22">
        <v>0</v>
      </c>
      <c r="H22" s="22">
        <v>167.97802197802199</v>
      </c>
      <c r="I22" s="22">
        <v>0</v>
      </c>
      <c r="J22" s="22">
        <v>695.7472527472528</v>
      </c>
      <c r="K22" s="41"/>
      <c r="L22" s="22">
        <v>733.8351648351648</v>
      </c>
      <c r="M22" s="22">
        <v>0</v>
      </c>
      <c r="N22" s="22">
        <v>132.64835164835165</v>
      </c>
      <c r="O22" s="22">
        <v>0</v>
      </c>
      <c r="P22" s="22">
        <v>601.1868131868132</v>
      </c>
      <c r="Q22" s="17"/>
      <c r="R22" s="34">
        <f t="shared" si="0"/>
        <v>0.8496164073334266</v>
      </c>
      <c r="S22" s="34" t="e">
        <f t="shared" si="1"/>
        <v>#DIV/0!</v>
      </c>
      <c r="T22" s="34">
        <f t="shared" si="2"/>
        <v>0.7896768284704958</v>
      </c>
      <c r="U22" s="34" t="e">
        <f t="shared" si="3"/>
        <v>#DIV/0!</v>
      </c>
      <c r="V22" s="34">
        <f t="shared" si="4"/>
        <v>0.864087944024134</v>
      </c>
      <c r="W22" s="17"/>
      <c r="X22" s="17"/>
      <c r="Y22" s="17"/>
      <c r="Z22" s="17"/>
    </row>
    <row r="23" spans="1:26" ht="12.75">
      <c r="A23" s="16" t="s">
        <v>51</v>
      </c>
      <c r="B23" s="17" t="s">
        <v>621</v>
      </c>
      <c r="C23" s="17" t="s">
        <v>337</v>
      </c>
      <c r="D23" s="17" t="s">
        <v>65</v>
      </c>
      <c r="E23" s="3" t="s">
        <v>371</v>
      </c>
      <c r="F23" s="22">
        <v>1316.8241758241759</v>
      </c>
      <c r="G23" s="22">
        <v>55</v>
      </c>
      <c r="H23" s="22">
        <v>277.9120879120879</v>
      </c>
      <c r="I23" s="22">
        <v>0</v>
      </c>
      <c r="J23" s="22">
        <v>983.9120879120879</v>
      </c>
      <c r="K23" s="41"/>
      <c r="L23" s="22">
        <v>1063.5164835164835</v>
      </c>
      <c r="M23" s="22">
        <v>42.07692307692308</v>
      </c>
      <c r="N23" s="22">
        <v>194.95604395604394</v>
      </c>
      <c r="O23" s="22">
        <v>0</v>
      </c>
      <c r="P23" s="22">
        <v>826.4835164835165</v>
      </c>
      <c r="Q23" s="17"/>
      <c r="R23" s="34">
        <f t="shared" si="0"/>
        <v>0.8076374227036409</v>
      </c>
      <c r="S23" s="34">
        <f t="shared" si="1"/>
        <v>0.765034965034965</v>
      </c>
      <c r="T23" s="34">
        <f t="shared" si="2"/>
        <v>0.7015025701858443</v>
      </c>
      <c r="U23" s="34" t="e">
        <f t="shared" si="3"/>
        <v>#DIV/0!</v>
      </c>
      <c r="V23" s="34">
        <f t="shared" si="4"/>
        <v>0.8399973195139385</v>
      </c>
      <c r="W23" s="17"/>
      <c r="X23" s="17"/>
      <c r="Y23" s="17"/>
      <c r="Z23" s="17"/>
    </row>
    <row r="24" spans="1:26" ht="12.75">
      <c r="A24" s="16" t="s">
        <v>51</v>
      </c>
      <c r="B24" s="17" t="s">
        <v>621</v>
      </c>
      <c r="C24" s="17" t="s">
        <v>337</v>
      </c>
      <c r="D24" s="17" t="s">
        <v>66</v>
      </c>
      <c r="E24" s="3" t="s">
        <v>372</v>
      </c>
      <c r="F24" s="22">
        <v>1018.6263736263736</v>
      </c>
      <c r="G24" s="22">
        <v>950.6263736263736</v>
      </c>
      <c r="H24" s="22">
        <v>0</v>
      </c>
      <c r="I24" s="22">
        <v>68</v>
      </c>
      <c r="J24" s="22">
        <v>0</v>
      </c>
      <c r="K24" s="41"/>
      <c r="L24" s="22">
        <v>793.3956043956044</v>
      </c>
      <c r="M24" s="22">
        <v>752.3956043956044</v>
      </c>
      <c r="N24" s="22">
        <v>0</v>
      </c>
      <c r="O24" s="22">
        <v>41</v>
      </c>
      <c r="P24" s="22">
        <v>0</v>
      </c>
      <c r="Q24" s="17"/>
      <c r="R24" s="34">
        <f t="shared" si="0"/>
        <v>0.778887750148336</v>
      </c>
      <c r="S24" s="34">
        <f t="shared" si="1"/>
        <v>0.791473522373912</v>
      </c>
      <c r="T24" s="34" t="e">
        <f t="shared" si="2"/>
        <v>#DIV/0!</v>
      </c>
      <c r="U24" s="34">
        <f t="shared" si="3"/>
        <v>0.6029411764705882</v>
      </c>
      <c r="V24" s="34" t="e">
        <f t="shared" si="4"/>
        <v>#DIV/0!</v>
      </c>
      <c r="W24" s="17"/>
      <c r="X24" s="17"/>
      <c r="Y24" s="17"/>
      <c r="Z24" s="17"/>
    </row>
    <row r="25" spans="1:26" ht="12.75">
      <c r="A25" s="16" t="s">
        <v>51</v>
      </c>
      <c r="B25" s="17" t="s">
        <v>621</v>
      </c>
      <c r="C25" s="17" t="s">
        <v>338</v>
      </c>
      <c r="D25" s="17" t="s">
        <v>67</v>
      </c>
      <c r="E25" s="3" t="s">
        <v>373</v>
      </c>
      <c r="F25" s="22">
        <v>12</v>
      </c>
      <c r="G25" s="22">
        <v>12</v>
      </c>
      <c r="H25" s="22">
        <v>0</v>
      </c>
      <c r="I25" s="22">
        <v>0</v>
      </c>
      <c r="J25" s="22">
        <v>0</v>
      </c>
      <c r="K25" s="41"/>
      <c r="L25" s="22">
        <v>11.758241758241759</v>
      </c>
      <c r="M25" s="22">
        <v>11.758241758241759</v>
      </c>
      <c r="N25" s="22">
        <v>0</v>
      </c>
      <c r="O25" s="22">
        <v>0</v>
      </c>
      <c r="P25" s="22">
        <v>0</v>
      </c>
      <c r="Q25" s="17"/>
      <c r="R25" s="34">
        <f t="shared" si="0"/>
        <v>0.9798534798534799</v>
      </c>
      <c r="S25" s="34">
        <f t="shared" si="1"/>
        <v>0.9798534798534799</v>
      </c>
      <c r="T25" s="34" t="e">
        <f t="shared" si="2"/>
        <v>#DIV/0!</v>
      </c>
      <c r="U25" s="34" t="e">
        <f t="shared" si="3"/>
        <v>#DIV/0!</v>
      </c>
      <c r="V25" s="34" t="e">
        <f t="shared" si="4"/>
        <v>#DIV/0!</v>
      </c>
      <c r="W25" s="17"/>
      <c r="X25" s="17"/>
      <c r="Y25" s="17"/>
      <c r="Z25" s="17"/>
    </row>
    <row r="26" spans="1:26" ht="12.75">
      <c r="A26" s="16" t="s">
        <v>51</v>
      </c>
      <c r="B26" s="17" t="s">
        <v>621</v>
      </c>
      <c r="C26" s="17" t="s">
        <v>338</v>
      </c>
      <c r="D26" s="17" t="s">
        <v>68</v>
      </c>
      <c r="E26" s="3" t="s">
        <v>374</v>
      </c>
      <c r="F26" s="22">
        <v>76</v>
      </c>
      <c r="G26" s="22">
        <v>76</v>
      </c>
      <c r="H26" s="22">
        <v>0</v>
      </c>
      <c r="I26" s="22">
        <v>0</v>
      </c>
      <c r="J26" s="22">
        <v>0</v>
      </c>
      <c r="K26" s="41"/>
      <c r="L26" s="22">
        <v>64.04395604395604</v>
      </c>
      <c r="M26" s="22">
        <v>64.04395604395604</v>
      </c>
      <c r="N26" s="22">
        <v>0</v>
      </c>
      <c r="O26" s="22">
        <v>0</v>
      </c>
      <c r="P26" s="22">
        <v>0</v>
      </c>
      <c r="Q26" s="17"/>
      <c r="R26" s="34">
        <f t="shared" si="0"/>
        <v>0.8426836321573163</v>
      </c>
      <c r="S26" s="34">
        <f t="shared" si="1"/>
        <v>0.8426836321573163</v>
      </c>
      <c r="T26" s="34" t="e">
        <f t="shared" si="2"/>
        <v>#DIV/0!</v>
      </c>
      <c r="U26" s="34" t="e">
        <f t="shared" si="3"/>
        <v>#DIV/0!</v>
      </c>
      <c r="V26" s="34" t="e">
        <f t="shared" si="4"/>
        <v>#DIV/0!</v>
      </c>
      <c r="W26" s="17"/>
      <c r="X26" s="17"/>
      <c r="Y26" s="17"/>
      <c r="Z26" s="17"/>
    </row>
    <row r="27" spans="1:26" ht="12.75">
      <c r="A27" s="16" t="s">
        <v>51</v>
      </c>
      <c r="B27" s="17" t="s">
        <v>621</v>
      </c>
      <c r="C27" s="17" t="s">
        <v>338</v>
      </c>
      <c r="D27" s="17" t="s">
        <v>69</v>
      </c>
      <c r="E27" s="3" t="s">
        <v>375</v>
      </c>
      <c r="F27" s="22">
        <v>67.50549450549451</v>
      </c>
      <c r="G27" s="22">
        <v>67.50549450549451</v>
      </c>
      <c r="H27" s="22">
        <v>0</v>
      </c>
      <c r="I27" s="22">
        <v>0</v>
      </c>
      <c r="J27" s="22">
        <v>0</v>
      </c>
      <c r="K27" s="41"/>
      <c r="L27" s="22">
        <v>65.52747252747253</v>
      </c>
      <c r="M27" s="22">
        <v>65.52747252747253</v>
      </c>
      <c r="N27" s="22">
        <v>0</v>
      </c>
      <c r="O27" s="22">
        <v>0</v>
      </c>
      <c r="P27" s="22">
        <v>0</v>
      </c>
      <c r="Q27" s="17"/>
      <c r="R27" s="34">
        <f t="shared" si="0"/>
        <v>0.9706983558521893</v>
      </c>
      <c r="S27" s="34">
        <f t="shared" si="1"/>
        <v>0.9706983558521893</v>
      </c>
      <c r="T27" s="34" t="e">
        <f t="shared" si="2"/>
        <v>#DIV/0!</v>
      </c>
      <c r="U27" s="34" t="e">
        <f t="shared" si="3"/>
        <v>#DIV/0!</v>
      </c>
      <c r="V27" s="34" t="e">
        <f t="shared" si="4"/>
        <v>#DIV/0!</v>
      </c>
      <c r="W27" s="17"/>
      <c r="X27" s="17"/>
      <c r="Y27" s="17"/>
      <c r="Z27" s="17"/>
    </row>
    <row r="28" spans="1:26" ht="12.75">
      <c r="A28" s="16" t="s">
        <v>51</v>
      </c>
      <c r="B28" s="17" t="s">
        <v>621</v>
      </c>
      <c r="C28" s="17" t="s">
        <v>338</v>
      </c>
      <c r="D28" s="17" t="s">
        <v>70</v>
      </c>
      <c r="E28" s="3" t="s">
        <v>376</v>
      </c>
      <c r="F28" s="22">
        <v>812.6153846153846</v>
      </c>
      <c r="G28" s="22">
        <v>784.6153846153846</v>
      </c>
      <c r="H28" s="22">
        <v>0</v>
      </c>
      <c r="I28" s="22">
        <v>28</v>
      </c>
      <c r="J28" s="22">
        <v>0</v>
      </c>
      <c r="K28" s="41"/>
      <c r="L28" s="22">
        <v>677.7582417582418</v>
      </c>
      <c r="M28" s="22">
        <v>661.4175824175824</v>
      </c>
      <c r="N28" s="22">
        <v>0</v>
      </c>
      <c r="O28" s="22">
        <v>16.34065934065934</v>
      </c>
      <c r="P28" s="22">
        <v>0</v>
      </c>
      <c r="Q28" s="17"/>
      <c r="R28" s="34">
        <f t="shared" si="0"/>
        <v>0.8340455455184724</v>
      </c>
      <c r="S28" s="34">
        <f t="shared" si="1"/>
        <v>0.8429831932773109</v>
      </c>
      <c r="T28" s="34" t="e">
        <f t="shared" si="2"/>
        <v>#DIV/0!</v>
      </c>
      <c r="U28" s="34">
        <f t="shared" si="3"/>
        <v>0.5835949764521192</v>
      </c>
      <c r="V28" s="34" t="e">
        <f t="shared" si="4"/>
        <v>#DIV/0!</v>
      </c>
      <c r="W28" s="17"/>
      <c r="X28" s="17"/>
      <c r="Y28" s="17"/>
      <c r="Z28" s="17"/>
    </row>
    <row r="29" spans="1:26" ht="12.75">
      <c r="A29" s="16" t="s">
        <v>51</v>
      </c>
      <c r="B29" s="17" t="s">
        <v>621</v>
      </c>
      <c r="C29" s="17" t="s">
        <v>338</v>
      </c>
      <c r="D29" s="17" t="s">
        <v>71</v>
      </c>
      <c r="E29" s="3" t="s">
        <v>377</v>
      </c>
      <c r="F29" s="22">
        <v>716.2967032967033</v>
      </c>
      <c r="G29" s="22">
        <v>678.2967032967033</v>
      </c>
      <c r="H29" s="22">
        <v>0</v>
      </c>
      <c r="I29" s="22">
        <v>38</v>
      </c>
      <c r="J29" s="22">
        <v>0</v>
      </c>
      <c r="K29" s="41"/>
      <c r="L29" s="22">
        <v>626.2197802197802</v>
      </c>
      <c r="M29" s="22">
        <v>597.4945054945055</v>
      </c>
      <c r="N29" s="22">
        <v>0</v>
      </c>
      <c r="O29" s="22">
        <v>28.725274725274726</v>
      </c>
      <c r="P29" s="22">
        <v>0</v>
      </c>
      <c r="Q29" s="17"/>
      <c r="R29" s="34">
        <f t="shared" si="0"/>
        <v>0.874246352576592</v>
      </c>
      <c r="S29" s="34">
        <f t="shared" si="1"/>
        <v>0.8808748481166464</v>
      </c>
      <c r="T29" s="34" t="e">
        <f t="shared" si="2"/>
        <v>#DIV/0!</v>
      </c>
      <c r="U29" s="34">
        <f t="shared" si="3"/>
        <v>0.7559282822440717</v>
      </c>
      <c r="V29" s="34" t="e">
        <f t="shared" si="4"/>
        <v>#DIV/0!</v>
      </c>
      <c r="W29" s="17"/>
      <c r="X29" s="17"/>
      <c r="Y29" s="17"/>
      <c r="Z29" s="17"/>
    </row>
    <row r="30" spans="1:26" ht="12.75">
      <c r="A30" s="16" t="s">
        <v>51</v>
      </c>
      <c r="B30" s="17" t="s">
        <v>621</v>
      </c>
      <c r="C30" s="17" t="s">
        <v>338</v>
      </c>
      <c r="D30" s="17" t="s">
        <v>72</v>
      </c>
      <c r="E30" s="3" t="s">
        <v>378</v>
      </c>
      <c r="F30" s="22">
        <v>148.13186813186815</v>
      </c>
      <c r="G30" s="22">
        <v>148.13186813186815</v>
      </c>
      <c r="H30" s="22">
        <v>0</v>
      </c>
      <c r="I30" s="22">
        <v>0</v>
      </c>
      <c r="J30" s="22">
        <v>0</v>
      </c>
      <c r="K30" s="41"/>
      <c r="L30" s="22">
        <v>117.7032967032967</v>
      </c>
      <c r="M30" s="22">
        <v>117.7032967032967</v>
      </c>
      <c r="N30" s="22">
        <v>0</v>
      </c>
      <c r="O30" s="22">
        <v>0</v>
      </c>
      <c r="P30" s="22">
        <v>0</v>
      </c>
      <c r="Q30" s="17"/>
      <c r="R30" s="34">
        <f t="shared" si="0"/>
        <v>0.7945845697329376</v>
      </c>
      <c r="S30" s="34">
        <f t="shared" si="1"/>
        <v>0.7945845697329376</v>
      </c>
      <c r="T30" s="34" t="e">
        <f t="shared" si="2"/>
        <v>#DIV/0!</v>
      </c>
      <c r="U30" s="34" t="e">
        <f t="shared" si="3"/>
        <v>#DIV/0!</v>
      </c>
      <c r="V30" s="34" t="e">
        <f t="shared" si="4"/>
        <v>#DIV/0!</v>
      </c>
      <c r="W30" s="17"/>
      <c r="X30" s="17"/>
      <c r="Y30" s="17"/>
      <c r="Z30" s="17"/>
    </row>
    <row r="31" spans="1:26" ht="12.75">
      <c r="A31" s="16" t="s">
        <v>51</v>
      </c>
      <c r="B31" s="17" t="s">
        <v>621</v>
      </c>
      <c r="C31" s="17" t="s">
        <v>338</v>
      </c>
      <c r="D31" s="17" t="s">
        <v>73</v>
      </c>
      <c r="E31" s="3" t="s">
        <v>379</v>
      </c>
      <c r="F31" s="22">
        <v>218.12087912087912</v>
      </c>
      <c r="G31" s="22">
        <v>207.8131868131868</v>
      </c>
      <c r="H31" s="22">
        <v>0</v>
      </c>
      <c r="I31" s="22">
        <v>0</v>
      </c>
      <c r="J31" s="22">
        <v>10.307692307692308</v>
      </c>
      <c r="K31" s="41"/>
      <c r="L31" s="22">
        <v>165.64835164835165</v>
      </c>
      <c r="M31" s="22">
        <v>162</v>
      </c>
      <c r="N31" s="22">
        <v>0</v>
      </c>
      <c r="O31" s="22">
        <v>0</v>
      </c>
      <c r="P31" s="22">
        <v>3.6483516483516483</v>
      </c>
      <c r="Q31" s="17"/>
      <c r="R31" s="34">
        <f t="shared" si="0"/>
        <v>0.7594337246208877</v>
      </c>
      <c r="S31" s="34">
        <f t="shared" si="1"/>
        <v>0.7795462958066735</v>
      </c>
      <c r="T31" s="34" t="e">
        <f t="shared" si="2"/>
        <v>#DIV/0!</v>
      </c>
      <c r="U31" s="34" t="e">
        <f t="shared" si="3"/>
        <v>#DIV/0!</v>
      </c>
      <c r="V31" s="34">
        <f t="shared" si="4"/>
        <v>0.35394456289978676</v>
      </c>
      <c r="W31" s="17"/>
      <c r="X31" s="17"/>
      <c r="Y31" s="17"/>
      <c r="Z31" s="17"/>
    </row>
    <row r="32" spans="1:26" ht="12.75">
      <c r="A32" s="16" t="s">
        <v>51</v>
      </c>
      <c r="B32" s="17" t="s">
        <v>621</v>
      </c>
      <c r="C32" s="17" t="s">
        <v>338</v>
      </c>
      <c r="D32" s="17" t="s">
        <v>74</v>
      </c>
      <c r="E32" s="3" t="s">
        <v>380</v>
      </c>
      <c r="F32" s="22">
        <v>610.1428571428571</v>
      </c>
      <c r="G32" s="22">
        <v>582.1428571428571</v>
      </c>
      <c r="H32" s="22">
        <v>0</v>
      </c>
      <c r="I32" s="22">
        <v>28</v>
      </c>
      <c r="J32" s="22">
        <v>0</v>
      </c>
      <c r="K32" s="41"/>
      <c r="L32" s="22">
        <v>503.34065934065933</v>
      </c>
      <c r="M32" s="22">
        <v>488.9340659340659</v>
      </c>
      <c r="N32" s="22">
        <v>0</v>
      </c>
      <c r="O32" s="22">
        <v>14.406593406593407</v>
      </c>
      <c r="P32" s="22">
        <v>0</v>
      </c>
      <c r="Q32" s="17"/>
      <c r="R32" s="34">
        <f t="shared" si="0"/>
        <v>0.8249554238783927</v>
      </c>
      <c r="S32" s="34">
        <f t="shared" si="1"/>
        <v>0.8398867390278434</v>
      </c>
      <c r="T32" s="34" t="e">
        <f t="shared" si="2"/>
        <v>#DIV/0!</v>
      </c>
      <c r="U32" s="34">
        <f t="shared" si="3"/>
        <v>0.5145211930926217</v>
      </c>
      <c r="V32" s="34" t="e">
        <f t="shared" si="4"/>
        <v>#DIV/0!</v>
      </c>
      <c r="W32" s="17"/>
      <c r="X32" s="17"/>
      <c r="Y32" s="17"/>
      <c r="Z32" s="17"/>
    </row>
    <row r="33" spans="1:26" ht="12.75">
      <c r="A33" s="16" t="s">
        <v>51</v>
      </c>
      <c r="B33" s="17" t="s">
        <v>621</v>
      </c>
      <c r="C33" s="17" t="s">
        <v>338</v>
      </c>
      <c r="D33" s="17" t="s">
        <v>75</v>
      </c>
      <c r="E33" s="3" t="s">
        <v>381</v>
      </c>
      <c r="F33" s="22">
        <v>189.86813186813185</v>
      </c>
      <c r="G33" s="22">
        <v>189.86813186813185</v>
      </c>
      <c r="H33" s="22">
        <v>0</v>
      </c>
      <c r="I33" s="22">
        <v>0</v>
      </c>
      <c r="J33" s="22">
        <v>0</v>
      </c>
      <c r="K33" s="41"/>
      <c r="L33" s="22">
        <v>135.2087912087912</v>
      </c>
      <c r="M33" s="22">
        <v>135.2087912087912</v>
      </c>
      <c r="N33" s="22">
        <v>0</v>
      </c>
      <c r="O33" s="22">
        <v>0</v>
      </c>
      <c r="P33" s="22">
        <v>0</v>
      </c>
      <c r="Q33" s="17"/>
      <c r="R33" s="34">
        <f t="shared" si="0"/>
        <v>0.7121194582706333</v>
      </c>
      <c r="S33" s="34">
        <f t="shared" si="1"/>
        <v>0.7121194582706333</v>
      </c>
      <c r="T33" s="34" t="e">
        <f t="shared" si="2"/>
        <v>#DIV/0!</v>
      </c>
      <c r="U33" s="34" t="e">
        <f t="shared" si="3"/>
        <v>#DIV/0!</v>
      </c>
      <c r="V33" s="34" t="e">
        <f t="shared" si="4"/>
        <v>#DIV/0!</v>
      </c>
      <c r="W33" s="17"/>
      <c r="X33" s="17"/>
      <c r="Y33" s="17"/>
      <c r="Z33" s="17"/>
    </row>
    <row r="34" spans="1:26" ht="12.75">
      <c r="A34" s="16" t="s">
        <v>51</v>
      </c>
      <c r="B34" s="17" t="s">
        <v>621</v>
      </c>
      <c r="C34" s="17" t="s">
        <v>338</v>
      </c>
      <c r="D34" s="17" t="s">
        <v>76</v>
      </c>
      <c r="E34" s="3" t="s">
        <v>382</v>
      </c>
      <c r="F34" s="22">
        <v>788.4395604395604</v>
      </c>
      <c r="G34" s="22">
        <v>788.4395604395604</v>
      </c>
      <c r="H34" s="22">
        <v>0</v>
      </c>
      <c r="I34" s="22">
        <v>0</v>
      </c>
      <c r="J34" s="22">
        <v>0</v>
      </c>
      <c r="K34" s="41"/>
      <c r="L34" s="22">
        <v>737.1538461538462</v>
      </c>
      <c r="M34" s="22">
        <v>737.1538461538462</v>
      </c>
      <c r="N34" s="22">
        <v>0</v>
      </c>
      <c r="O34" s="22">
        <v>0</v>
      </c>
      <c r="P34" s="22">
        <v>0</v>
      </c>
      <c r="Q34" s="17"/>
      <c r="R34" s="34">
        <f t="shared" si="0"/>
        <v>0.9349528906729109</v>
      </c>
      <c r="S34" s="34">
        <f t="shared" si="1"/>
        <v>0.9349528906729109</v>
      </c>
      <c r="T34" s="34" t="e">
        <f t="shared" si="2"/>
        <v>#DIV/0!</v>
      </c>
      <c r="U34" s="34" t="e">
        <f t="shared" si="3"/>
        <v>#DIV/0!</v>
      </c>
      <c r="V34" s="34" t="e">
        <f t="shared" si="4"/>
        <v>#DIV/0!</v>
      </c>
      <c r="W34" s="17"/>
      <c r="X34" s="17"/>
      <c r="Y34" s="17"/>
      <c r="Z34" s="17"/>
    </row>
    <row r="35" spans="1:26" ht="12.75">
      <c r="A35" s="16" t="s">
        <v>51</v>
      </c>
      <c r="B35" s="17" t="s">
        <v>621</v>
      </c>
      <c r="C35" s="17" t="s">
        <v>338</v>
      </c>
      <c r="D35" s="17" t="s">
        <v>77</v>
      </c>
      <c r="E35" s="3" t="s">
        <v>383</v>
      </c>
      <c r="F35" s="22">
        <v>83.51648351648352</v>
      </c>
      <c r="G35" s="22">
        <v>83.51648351648352</v>
      </c>
      <c r="H35" s="22">
        <v>0</v>
      </c>
      <c r="I35" s="22">
        <v>0</v>
      </c>
      <c r="J35" s="22">
        <v>0</v>
      </c>
      <c r="K35" s="41"/>
      <c r="L35" s="22">
        <v>53.505494505494504</v>
      </c>
      <c r="M35" s="22">
        <v>53.505494505494504</v>
      </c>
      <c r="N35" s="22">
        <v>0</v>
      </c>
      <c r="O35" s="22">
        <v>0</v>
      </c>
      <c r="P35" s="22">
        <v>0</v>
      </c>
      <c r="Q35" s="17"/>
      <c r="R35" s="34">
        <f t="shared" si="0"/>
        <v>0.6406578947368421</v>
      </c>
      <c r="S35" s="34">
        <f t="shared" si="1"/>
        <v>0.6406578947368421</v>
      </c>
      <c r="T35" s="34" t="e">
        <f t="shared" si="2"/>
        <v>#DIV/0!</v>
      </c>
      <c r="U35" s="34" t="e">
        <f t="shared" si="3"/>
        <v>#DIV/0!</v>
      </c>
      <c r="V35" s="34" t="e">
        <f t="shared" si="4"/>
        <v>#DIV/0!</v>
      </c>
      <c r="W35" s="17"/>
      <c r="X35" s="17"/>
      <c r="Y35" s="17"/>
      <c r="Z35" s="17"/>
    </row>
    <row r="36" spans="1:26" ht="12.75">
      <c r="A36" s="16" t="s">
        <v>51</v>
      </c>
      <c r="B36" s="17" t="s">
        <v>621</v>
      </c>
      <c r="C36" s="17" t="s">
        <v>338</v>
      </c>
      <c r="D36" s="17" t="s">
        <v>78</v>
      </c>
      <c r="E36" s="3" t="s">
        <v>384</v>
      </c>
      <c r="F36" s="22">
        <v>182.17582417582418</v>
      </c>
      <c r="G36" s="22">
        <v>47.175824175824175</v>
      </c>
      <c r="H36" s="22">
        <v>0</v>
      </c>
      <c r="I36" s="22">
        <v>135</v>
      </c>
      <c r="J36" s="22">
        <v>0</v>
      </c>
      <c r="K36" s="41"/>
      <c r="L36" s="22">
        <v>135.16483516483515</v>
      </c>
      <c r="M36" s="22">
        <v>29.53846153846154</v>
      </c>
      <c r="N36" s="22">
        <v>0</v>
      </c>
      <c r="O36" s="22">
        <v>105.62637362637362</v>
      </c>
      <c r="P36" s="22">
        <v>0</v>
      </c>
      <c r="Q36" s="17"/>
      <c r="R36" s="34">
        <f t="shared" si="0"/>
        <v>0.7419471588852695</v>
      </c>
      <c r="S36" s="34">
        <f t="shared" si="1"/>
        <v>0.6261355695317959</v>
      </c>
      <c r="T36" s="34" t="e">
        <f t="shared" si="2"/>
        <v>#DIV/0!</v>
      </c>
      <c r="U36" s="34">
        <f t="shared" si="3"/>
        <v>0.7824175824175824</v>
      </c>
      <c r="V36" s="34" t="e">
        <f t="shared" si="4"/>
        <v>#DIV/0!</v>
      </c>
      <c r="W36" s="17"/>
      <c r="X36" s="17"/>
      <c r="Y36" s="17"/>
      <c r="Z36" s="17"/>
    </row>
    <row r="37" spans="1:26" ht="12.75">
      <c r="A37" s="16" t="s">
        <v>51</v>
      </c>
      <c r="B37" s="17" t="s">
        <v>621</v>
      </c>
      <c r="C37" s="17" t="s">
        <v>338</v>
      </c>
      <c r="D37" s="17" t="s">
        <v>79</v>
      </c>
      <c r="E37" s="3" t="s">
        <v>385</v>
      </c>
      <c r="F37" s="22">
        <v>134.3956043956044</v>
      </c>
      <c r="G37" s="22">
        <v>134.3956043956044</v>
      </c>
      <c r="H37" s="22">
        <v>0</v>
      </c>
      <c r="I37" s="22">
        <v>0</v>
      </c>
      <c r="J37" s="22">
        <v>0</v>
      </c>
      <c r="K37" s="41"/>
      <c r="L37" s="22">
        <v>109.72527472527473</v>
      </c>
      <c r="M37" s="22">
        <v>109.72527472527473</v>
      </c>
      <c r="N37" s="22">
        <v>0</v>
      </c>
      <c r="O37" s="22">
        <v>0</v>
      </c>
      <c r="P37" s="22">
        <v>0</v>
      </c>
      <c r="Q37" s="17"/>
      <c r="R37" s="34">
        <f t="shared" si="0"/>
        <v>0.8164349959116926</v>
      </c>
      <c r="S37" s="34">
        <f t="shared" si="1"/>
        <v>0.8164349959116926</v>
      </c>
      <c r="T37" s="34" t="e">
        <f t="shared" si="2"/>
        <v>#DIV/0!</v>
      </c>
      <c r="U37" s="34" t="e">
        <f t="shared" si="3"/>
        <v>#DIV/0!</v>
      </c>
      <c r="V37" s="34" t="e">
        <f t="shared" si="4"/>
        <v>#DIV/0!</v>
      </c>
      <c r="W37" s="17"/>
      <c r="X37" s="17"/>
      <c r="Y37" s="17"/>
      <c r="Z37" s="17"/>
    </row>
    <row r="38" spans="1:26" ht="12.75">
      <c r="A38" s="16" t="s">
        <v>51</v>
      </c>
      <c r="B38" s="17" t="s">
        <v>621</v>
      </c>
      <c r="C38" s="17" t="s">
        <v>338</v>
      </c>
      <c r="D38" s="17" t="s">
        <v>80</v>
      </c>
      <c r="E38" s="3" t="s">
        <v>386</v>
      </c>
      <c r="F38" s="22">
        <v>391.9010989010989</v>
      </c>
      <c r="G38" s="22">
        <v>365.032967032967</v>
      </c>
      <c r="H38" s="22">
        <v>0</v>
      </c>
      <c r="I38" s="22">
        <v>26.86813186813187</v>
      </c>
      <c r="J38" s="22">
        <v>0</v>
      </c>
      <c r="K38" s="41"/>
      <c r="L38" s="22">
        <v>341.43956043956047</v>
      </c>
      <c r="M38" s="22">
        <v>327.27472527472526</v>
      </c>
      <c r="N38" s="22">
        <v>0</v>
      </c>
      <c r="O38" s="22">
        <v>14.164835164835164</v>
      </c>
      <c r="P38" s="22">
        <v>0</v>
      </c>
      <c r="Q38" s="17"/>
      <c r="R38" s="34">
        <f t="shared" si="0"/>
        <v>0.8712390993466619</v>
      </c>
      <c r="S38" s="34">
        <f t="shared" si="1"/>
        <v>0.8965621048828948</v>
      </c>
      <c r="T38" s="34" t="e">
        <f t="shared" si="2"/>
        <v>#DIV/0!</v>
      </c>
      <c r="U38" s="34">
        <f t="shared" si="3"/>
        <v>0.5271983640081799</v>
      </c>
      <c r="V38" s="34" t="e">
        <f t="shared" si="4"/>
        <v>#DIV/0!</v>
      </c>
      <c r="W38" s="17"/>
      <c r="X38" s="17"/>
      <c r="Y38" s="17"/>
      <c r="Z38" s="17"/>
    </row>
    <row r="39" spans="1:26" ht="12.75">
      <c r="A39" s="16" t="s">
        <v>51</v>
      </c>
      <c r="B39" s="17" t="s">
        <v>621</v>
      </c>
      <c r="C39" s="17" t="s">
        <v>338</v>
      </c>
      <c r="D39" s="17" t="s">
        <v>81</v>
      </c>
      <c r="E39" s="3" t="s">
        <v>387</v>
      </c>
      <c r="F39" s="22">
        <v>565</v>
      </c>
      <c r="G39" s="22">
        <v>497</v>
      </c>
      <c r="H39" s="22">
        <v>0</v>
      </c>
      <c r="I39" s="22">
        <v>68</v>
      </c>
      <c r="J39" s="22">
        <v>0</v>
      </c>
      <c r="K39" s="41"/>
      <c r="L39" s="22">
        <v>443.2857142857143</v>
      </c>
      <c r="M39" s="22">
        <v>413.95604395604397</v>
      </c>
      <c r="N39" s="22">
        <v>0</v>
      </c>
      <c r="O39" s="22">
        <v>29.32967032967033</v>
      </c>
      <c r="P39" s="22">
        <v>0</v>
      </c>
      <c r="Q39" s="17"/>
      <c r="R39" s="34">
        <f t="shared" si="0"/>
        <v>0.7845764854614412</v>
      </c>
      <c r="S39" s="34">
        <f t="shared" si="1"/>
        <v>0.832909545183187</v>
      </c>
      <c r="T39" s="34" t="e">
        <f t="shared" si="2"/>
        <v>#DIV/0!</v>
      </c>
      <c r="U39" s="34">
        <f t="shared" si="3"/>
        <v>0.4313186813186813</v>
      </c>
      <c r="V39" s="34" t="e">
        <f t="shared" si="4"/>
        <v>#DIV/0!</v>
      </c>
      <c r="W39" s="17"/>
      <c r="X39" s="17"/>
      <c r="Y39" s="17"/>
      <c r="Z39" s="17"/>
    </row>
    <row r="40" spans="1:26" ht="12.75">
      <c r="A40" s="16" t="s">
        <v>51</v>
      </c>
      <c r="B40" s="17" t="s">
        <v>621</v>
      </c>
      <c r="C40" s="17" t="s">
        <v>338</v>
      </c>
      <c r="D40" s="17" t="s">
        <v>82</v>
      </c>
      <c r="E40" s="3" t="s">
        <v>388</v>
      </c>
      <c r="F40" s="22">
        <v>228</v>
      </c>
      <c r="G40" s="22">
        <v>0</v>
      </c>
      <c r="H40" s="22">
        <v>228</v>
      </c>
      <c r="I40" s="22">
        <v>0</v>
      </c>
      <c r="J40" s="22">
        <v>0</v>
      </c>
      <c r="K40" s="41"/>
      <c r="L40" s="22">
        <v>216.5054945054945</v>
      </c>
      <c r="M40" s="22">
        <v>0</v>
      </c>
      <c r="N40" s="22">
        <v>216.5054945054945</v>
      </c>
      <c r="O40" s="22">
        <v>0</v>
      </c>
      <c r="P40" s="22">
        <v>0</v>
      </c>
      <c r="Q40" s="17"/>
      <c r="R40" s="34">
        <f t="shared" si="0"/>
        <v>0.9495855022170812</v>
      </c>
      <c r="S40" s="34" t="e">
        <f t="shared" si="1"/>
        <v>#DIV/0!</v>
      </c>
      <c r="T40" s="34">
        <f t="shared" si="2"/>
        <v>0.9495855022170812</v>
      </c>
      <c r="U40" s="34" t="e">
        <f t="shared" si="3"/>
        <v>#DIV/0!</v>
      </c>
      <c r="V40" s="34" t="e">
        <f t="shared" si="4"/>
        <v>#DIV/0!</v>
      </c>
      <c r="W40" s="17"/>
      <c r="X40" s="17"/>
      <c r="Y40" s="17"/>
      <c r="Z40" s="17"/>
    </row>
    <row r="41" spans="1:26" ht="12.75">
      <c r="A41" s="16" t="s">
        <v>51</v>
      </c>
      <c r="B41" s="17" t="s">
        <v>621</v>
      </c>
      <c r="C41" s="17" t="s">
        <v>338</v>
      </c>
      <c r="D41" s="17" t="s">
        <v>83</v>
      </c>
      <c r="E41" s="3" t="s">
        <v>389</v>
      </c>
      <c r="F41" s="22">
        <v>856.2197802197802</v>
      </c>
      <c r="G41" s="22">
        <v>811.2197802197802</v>
      </c>
      <c r="H41" s="22">
        <v>0</v>
      </c>
      <c r="I41" s="22">
        <v>45</v>
      </c>
      <c r="J41" s="22">
        <v>0</v>
      </c>
      <c r="K41" s="41"/>
      <c r="L41" s="22">
        <v>726.4395604395604</v>
      </c>
      <c r="M41" s="22">
        <v>705</v>
      </c>
      <c r="N41" s="22">
        <v>0</v>
      </c>
      <c r="O41" s="22">
        <v>21.439560439560438</v>
      </c>
      <c r="P41" s="22">
        <v>0</v>
      </c>
      <c r="Q41" s="17"/>
      <c r="R41" s="34">
        <f t="shared" si="0"/>
        <v>0.8484265106011603</v>
      </c>
      <c r="S41" s="34">
        <f t="shared" si="1"/>
        <v>0.869061649124233</v>
      </c>
      <c r="T41" s="34" t="e">
        <f t="shared" si="2"/>
        <v>#DIV/0!</v>
      </c>
      <c r="U41" s="34">
        <f t="shared" si="3"/>
        <v>0.4764346764346764</v>
      </c>
      <c r="V41" s="34" t="e">
        <f t="shared" si="4"/>
        <v>#DIV/0!</v>
      </c>
      <c r="W41" s="17"/>
      <c r="X41" s="17"/>
      <c r="Y41" s="17"/>
      <c r="Z41" s="17"/>
    </row>
    <row r="42" spans="1:26" ht="12.75">
      <c r="A42" s="16" t="s">
        <v>51</v>
      </c>
      <c r="B42" s="17" t="s">
        <v>621</v>
      </c>
      <c r="C42" s="17" t="s">
        <v>338</v>
      </c>
      <c r="D42" s="17" t="s">
        <v>84</v>
      </c>
      <c r="E42" s="3" t="s">
        <v>390</v>
      </c>
      <c r="F42" s="22">
        <v>767.3956043956044</v>
      </c>
      <c r="G42" s="22">
        <v>728.4505494505495</v>
      </c>
      <c r="H42" s="22">
        <v>0</v>
      </c>
      <c r="I42" s="22">
        <v>38.94505494505494</v>
      </c>
      <c r="J42" s="22">
        <v>0</v>
      </c>
      <c r="K42" s="41"/>
      <c r="L42" s="22">
        <v>649.5384615384615</v>
      </c>
      <c r="M42" s="22">
        <v>634.6923076923077</v>
      </c>
      <c r="N42" s="22">
        <v>0</v>
      </c>
      <c r="O42" s="22">
        <v>14.846153846153847</v>
      </c>
      <c r="P42" s="22">
        <v>0</v>
      </c>
      <c r="Q42" s="17"/>
      <c r="R42" s="34">
        <f t="shared" si="0"/>
        <v>0.8464193146506666</v>
      </c>
      <c r="S42" s="34">
        <f t="shared" si="1"/>
        <v>0.8712908627374074</v>
      </c>
      <c r="T42" s="34" t="e">
        <f t="shared" si="2"/>
        <v>#DIV/0!</v>
      </c>
      <c r="U42" s="34">
        <f t="shared" si="3"/>
        <v>0.38120767494356667</v>
      </c>
      <c r="V42" s="34" t="e">
        <f t="shared" si="4"/>
        <v>#DIV/0!</v>
      </c>
      <c r="W42" s="17"/>
      <c r="X42" s="17"/>
      <c r="Y42" s="17"/>
      <c r="Z42" s="17"/>
    </row>
    <row r="43" spans="1:26" ht="12.75">
      <c r="A43" s="16" t="s">
        <v>51</v>
      </c>
      <c r="B43" s="17" t="s">
        <v>621</v>
      </c>
      <c r="C43" s="17" t="s">
        <v>338</v>
      </c>
      <c r="D43" s="17" t="s">
        <v>85</v>
      </c>
      <c r="E43" s="3" t="s">
        <v>391</v>
      </c>
      <c r="F43" s="22">
        <v>250</v>
      </c>
      <c r="G43" s="22">
        <v>250</v>
      </c>
      <c r="H43" s="22">
        <v>0</v>
      </c>
      <c r="I43" s="22">
        <v>0</v>
      </c>
      <c r="J43" s="22">
        <v>0</v>
      </c>
      <c r="K43" s="41"/>
      <c r="L43" s="22">
        <v>230.86813186813185</v>
      </c>
      <c r="M43" s="22">
        <v>230.86813186813185</v>
      </c>
      <c r="N43" s="22">
        <v>0</v>
      </c>
      <c r="O43" s="22">
        <v>0</v>
      </c>
      <c r="P43" s="22">
        <v>0</v>
      </c>
      <c r="Q43" s="17"/>
      <c r="R43" s="34">
        <f t="shared" si="0"/>
        <v>0.9234725274725274</v>
      </c>
      <c r="S43" s="34">
        <f t="shared" si="1"/>
        <v>0.9234725274725274</v>
      </c>
      <c r="T43" s="34" t="e">
        <f t="shared" si="2"/>
        <v>#DIV/0!</v>
      </c>
      <c r="U43" s="34" t="e">
        <f t="shared" si="3"/>
        <v>#DIV/0!</v>
      </c>
      <c r="V43" s="34" t="e">
        <f t="shared" si="4"/>
        <v>#DIV/0!</v>
      </c>
      <c r="W43" s="17"/>
      <c r="X43" s="17"/>
      <c r="Y43" s="17"/>
      <c r="Z43" s="17"/>
    </row>
    <row r="44" spans="1:26" ht="12.75">
      <c r="A44" s="16" t="s">
        <v>51</v>
      </c>
      <c r="B44" s="17" t="s">
        <v>621</v>
      </c>
      <c r="C44" s="17" t="s">
        <v>338</v>
      </c>
      <c r="D44" s="17" t="s">
        <v>86</v>
      </c>
      <c r="E44" s="3" t="s">
        <v>392</v>
      </c>
      <c r="F44" s="22">
        <v>652.5054945054945</v>
      </c>
      <c r="G44" s="22">
        <v>576.7802197802198</v>
      </c>
      <c r="H44" s="22">
        <v>0</v>
      </c>
      <c r="I44" s="22">
        <v>75.72527472527473</v>
      </c>
      <c r="J44" s="22">
        <v>0</v>
      </c>
      <c r="K44" s="41"/>
      <c r="L44" s="22">
        <v>554.078021978022</v>
      </c>
      <c r="M44" s="22">
        <v>488.2318681318681</v>
      </c>
      <c r="N44" s="22">
        <v>0</v>
      </c>
      <c r="O44" s="22">
        <v>65.84615384615384</v>
      </c>
      <c r="P44" s="22">
        <v>0</v>
      </c>
      <c r="Q44" s="17"/>
      <c r="R44" s="34">
        <f t="shared" si="0"/>
        <v>0.8491545690323015</v>
      </c>
      <c r="S44" s="34">
        <f t="shared" si="1"/>
        <v>0.8464781755482309</v>
      </c>
      <c r="T44" s="34" t="e">
        <f t="shared" si="2"/>
        <v>#DIV/0!</v>
      </c>
      <c r="U44" s="34">
        <f t="shared" si="3"/>
        <v>0.8695399796836452</v>
      </c>
      <c r="V44" s="34" t="e">
        <f t="shared" si="4"/>
        <v>#DIV/0!</v>
      </c>
      <c r="W44" s="17"/>
      <c r="X44" s="17"/>
      <c r="Y44" s="17"/>
      <c r="Z44" s="17"/>
    </row>
    <row r="45" spans="1:26" ht="12.75">
      <c r="A45" s="16" t="s">
        <v>51</v>
      </c>
      <c r="B45" s="17" t="s">
        <v>621</v>
      </c>
      <c r="C45" s="17" t="s">
        <v>338</v>
      </c>
      <c r="D45" s="17" t="s">
        <v>87</v>
      </c>
      <c r="E45" s="3" t="s">
        <v>393</v>
      </c>
      <c r="F45" s="22">
        <v>507.65934065934067</v>
      </c>
      <c r="G45" s="22">
        <v>460.3736263736264</v>
      </c>
      <c r="H45" s="22">
        <v>0</v>
      </c>
      <c r="I45" s="22">
        <v>47.285714285714285</v>
      </c>
      <c r="J45" s="22">
        <v>0</v>
      </c>
      <c r="K45" s="41"/>
      <c r="L45" s="22">
        <v>434.0659340659341</v>
      </c>
      <c r="M45" s="22">
        <v>412.56043956043953</v>
      </c>
      <c r="N45" s="22">
        <v>0</v>
      </c>
      <c r="O45" s="22">
        <v>21.505494505494507</v>
      </c>
      <c r="P45" s="22">
        <v>0</v>
      </c>
      <c r="Q45" s="17"/>
      <c r="R45" s="34">
        <f t="shared" si="0"/>
        <v>0.8550338766586575</v>
      </c>
      <c r="S45" s="34">
        <f t="shared" si="1"/>
        <v>0.8961426457249247</v>
      </c>
      <c r="T45" s="34" t="e">
        <f t="shared" si="2"/>
        <v>#DIV/0!</v>
      </c>
      <c r="U45" s="34">
        <f t="shared" si="3"/>
        <v>0.4547989774575878</v>
      </c>
      <c r="V45" s="34" t="e">
        <f t="shared" si="4"/>
        <v>#DIV/0!</v>
      </c>
      <c r="W45" s="17"/>
      <c r="X45" s="17"/>
      <c r="Y45" s="17"/>
      <c r="Z45" s="17"/>
    </row>
    <row r="46" spans="1:26" ht="12.75">
      <c r="A46" s="16" t="s">
        <v>51</v>
      </c>
      <c r="B46" s="17" t="s">
        <v>621</v>
      </c>
      <c r="C46" s="17" t="s">
        <v>338</v>
      </c>
      <c r="D46" s="17" t="s">
        <v>88</v>
      </c>
      <c r="E46" s="3" t="s">
        <v>394</v>
      </c>
      <c r="F46" s="22">
        <v>657.2197802197802</v>
      </c>
      <c r="G46" s="22">
        <v>618.0439560439561</v>
      </c>
      <c r="H46" s="22">
        <v>0</v>
      </c>
      <c r="I46" s="22">
        <v>39.175824175824175</v>
      </c>
      <c r="J46" s="22">
        <v>0</v>
      </c>
      <c r="K46" s="41"/>
      <c r="L46" s="22">
        <v>505.74725274725273</v>
      </c>
      <c r="M46" s="22">
        <v>486.3626373626374</v>
      </c>
      <c r="N46" s="22">
        <v>0</v>
      </c>
      <c r="O46" s="22">
        <v>19.384615384615383</v>
      </c>
      <c r="P46" s="22">
        <v>0</v>
      </c>
      <c r="Q46" s="17"/>
      <c r="R46" s="34">
        <f t="shared" si="0"/>
        <v>0.7695253064022606</v>
      </c>
      <c r="S46" s="34">
        <f t="shared" si="1"/>
        <v>0.7869385868212367</v>
      </c>
      <c r="T46" s="34" t="e">
        <f t="shared" si="2"/>
        <v>#DIV/0!</v>
      </c>
      <c r="U46" s="34">
        <f t="shared" si="3"/>
        <v>0.4948106591865357</v>
      </c>
      <c r="V46" s="34" t="e">
        <f t="shared" si="4"/>
        <v>#DIV/0!</v>
      </c>
      <c r="W46" s="17"/>
      <c r="X46" s="17"/>
      <c r="Y46" s="17"/>
      <c r="Z46" s="17"/>
    </row>
    <row r="47" spans="1:26" ht="12.75">
      <c r="A47" s="16" t="s">
        <v>51</v>
      </c>
      <c r="B47" s="17" t="s">
        <v>621</v>
      </c>
      <c r="C47" s="17" t="s">
        <v>338</v>
      </c>
      <c r="D47" s="17" t="s">
        <v>89</v>
      </c>
      <c r="E47" s="3" t="s">
        <v>395</v>
      </c>
      <c r="F47" s="22">
        <v>892.2747252747253</v>
      </c>
      <c r="G47" s="22">
        <v>892.2747252747253</v>
      </c>
      <c r="H47" s="22">
        <v>0</v>
      </c>
      <c r="I47" s="22">
        <v>0</v>
      </c>
      <c r="J47" s="22">
        <v>0</v>
      </c>
      <c r="K47" s="41"/>
      <c r="L47" s="22">
        <v>767.7692307692307</v>
      </c>
      <c r="M47" s="22">
        <v>767.7692307692307</v>
      </c>
      <c r="N47" s="22">
        <v>0</v>
      </c>
      <c r="O47" s="22">
        <v>0</v>
      </c>
      <c r="P47" s="22">
        <v>0</v>
      </c>
      <c r="Q47" s="17"/>
      <c r="R47" s="34">
        <f t="shared" si="0"/>
        <v>0.8604628249812185</v>
      </c>
      <c r="S47" s="34">
        <f t="shared" si="1"/>
        <v>0.8604628249812185</v>
      </c>
      <c r="T47" s="34" t="e">
        <f t="shared" si="2"/>
        <v>#DIV/0!</v>
      </c>
      <c r="U47" s="34" t="e">
        <f t="shared" si="3"/>
        <v>#DIV/0!</v>
      </c>
      <c r="V47" s="34" t="e">
        <f t="shared" si="4"/>
        <v>#DIV/0!</v>
      </c>
      <c r="W47" s="17"/>
      <c r="X47" s="17"/>
      <c r="Y47" s="17"/>
      <c r="Z47" s="17"/>
    </row>
    <row r="48" spans="1:26" ht="12.75">
      <c r="A48" s="16" t="s">
        <v>51</v>
      </c>
      <c r="B48" s="17" t="s">
        <v>621</v>
      </c>
      <c r="C48" s="17" t="s">
        <v>338</v>
      </c>
      <c r="D48" s="17" t="s">
        <v>90</v>
      </c>
      <c r="E48" s="3" t="s">
        <v>396</v>
      </c>
      <c r="F48" s="22">
        <v>582.3186813186813</v>
      </c>
      <c r="G48" s="22">
        <v>552.3186813186813</v>
      </c>
      <c r="H48" s="22">
        <v>0</v>
      </c>
      <c r="I48" s="22">
        <v>30</v>
      </c>
      <c r="J48" s="22">
        <v>0</v>
      </c>
      <c r="K48" s="41"/>
      <c r="L48" s="22">
        <v>483.9010989010989</v>
      </c>
      <c r="M48" s="22">
        <v>462.7362637362637</v>
      </c>
      <c r="N48" s="22">
        <v>0</v>
      </c>
      <c r="O48" s="22">
        <v>21.164835164835164</v>
      </c>
      <c r="P48" s="22">
        <v>0</v>
      </c>
      <c r="Q48" s="17"/>
      <c r="R48" s="34">
        <f t="shared" si="0"/>
        <v>0.83099016814176</v>
      </c>
      <c r="S48" s="34">
        <f t="shared" si="1"/>
        <v>0.8378066492907025</v>
      </c>
      <c r="T48" s="34" t="e">
        <f t="shared" si="2"/>
        <v>#DIV/0!</v>
      </c>
      <c r="U48" s="34">
        <f t="shared" si="3"/>
        <v>0.7054945054945054</v>
      </c>
      <c r="V48" s="34" t="e">
        <f t="shared" si="4"/>
        <v>#DIV/0!</v>
      </c>
      <c r="W48" s="17"/>
      <c r="X48" s="17"/>
      <c r="Y48" s="17"/>
      <c r="Z48" s="17"/>
    </row>
    <row r="49" spans="1:26" ht="12.75">
      <c r="A49" s="16" t="s">
        <v>51</v>
      </c>
      <c r="B49" s="17" t="s">
        <v>621</v>
      </c>
      <c r="C49" s="17" t="s">
        <v>338</v>
      </c>
      <c r="D49" s="17" t="s">
        <v>91</v>
      </c>
      <c r="E49" s="3" t="s">
        <v>397</v>
      </c>
      <c r="F49" s="22">
        <v>507</v>
      </c>
      <c r="G49" s="22">
        <v>0</v>
      </c>
      <c r="H49" s="22">
        <v>0</v>
      </c>
      <c r="I49" s="22">
        <v>0</v>
      </c>
      <c r="J49" s="22">
        <v>507</v>
      </c>
      <c r="K49" s="41"/>
      <c r="L49" s="22">
        <v>447.9120879120879</v>
      </c>
      <c r="M49" s="22">
        <v>0</v>
      </c>
      <c r="N49" s="22">
        <v>0</v>
      </c>
      <c r="O49" s="22">
        <v>0</v>
      </c>
      <c r="P49" s="22">
        <v>447.9120879120879</v>
      </c>
      <c r="Q49" s="17"/>
      <c r="R49" s="34">
        <f t="shared" si="0"/>
        <v>0.8834557946983982</v>
      </c>
      <c r="S49" s="34" t="e">
        <f t="shared" si="1"/>
        <v>#DIV/0!</v>
      </c>
      <c r="T49" s="34" t="e">
        <f t="shared" si="2"/>
        <v>#DIV/0!</v>
      </c>
      <c r="U49" s="34" t="e">
        <f t="shared" si="3"/>
        <v>#DIV/0!</v>
      </c>
      <c r="V49" s="34">
        <f t="shared" si="4"/>
        <v>0.8834557946983982</v>
      </c>
      <c r="W49" s="17"/>
      <c r="X49" s="17"/>
      <c r="Y49" s="17"/>
      <c r="Z49" s="17"/>
    </row>
    <row r="50" spans="1:26" ht="12.75">
      <c r="A50" s="16" t="s">
        <v>51</v>
      </c>
      <c r="B50" s="17" t="s">
        <v>621</v>
      </c>
      <c r="C50" s="17" t="s">
        <v>338</v>
      </c>
      <c r="D50" s="17" t="s">
        <v>92</v>
      </c>
      <c r="E50" s="3" t="s">
        <v>398</v>
      </c>
      <c r="F50" s="22">
        <v>339</v>
      </c>
      <c r="G50" s="22">
        <v>0</v>
      </c>
      <c r="H50" s="22">
        <v>35</v>
      </c>
      <c r="I50" s="22">
        <v>0</v>
      </c>
      <c r="J50" s="22">
        <v>304</v>
      </c>
      <c r="K50" s="41"/>
      <c r="L50" s="22">
        <v>315.9010989010989</v>
      </c>
      <c r="M50" s="22">
        <v>0</v>
      </c>
      <c r="N50" s="22">
        <v>31.54945054945055</v>
      </c>
      <c r="O50" s="22">
        <v>0</v>
      </c>
      <c r="P50" s="22">
        <v>284.35164835164835</v>
      </c>
      <c r="Q50" s="17"/>
      <c r="R50" s="34">
        <f t="shared" si="0"/>
        <v>0.931861648675808</v>
      </c>
      <c r="S50" s="34" t="e">
        <f t="shared" si="1"/>
        <v>#DIV/0!</v>
      </c>
      <c r="T50" s="34">
        <f t="shared" si="2"/>
        <v>0.9014128728414443</v>
      </c>
      <c r="U50" s="34" t="e">
        <f t="shared" si="3"/>
        <v>#DIV/0!</v>
      </c>
      <c r="V50" s="34">
        <f t="shared" si="4"/>
        <v>0.9353672643146327</v>
      </c>
      <c r="W50" s="17"/>
      <c r="X50" s="17"/>
      <c r="Y50" s="17"/>
      <c r="Z50" s="17"/>
    </row>
    <row r="51" spans="1:26" ht="12.75">
      <c r="A51" s="16" t="s">
        <v>51</v>
      </c>
      <c r="B51" s="17" t="s">
        <v>621</v>
      </c>
      <c r="C51" s="17" t="s">
        <v>338</v>
      </c>
      <c r="D51" s="17" t="s">
        <v>93</v>
      </c>
      <c r="E51" s="3" t="s">
        <v>399</v>
      </c>
      <c r="F51" s="22">
        <v>794.7142857142857</v>
      </c>
      <c r="G51" s="22">
        <v>739.7142857142857</v>
      </c>
      <c r="H51" s="22">
        <v>0</v>
      </c>
      <c r="I51" s="22">
        <v>55</v>
      </c>
      <c r="J51" s="22">
        <v>0</v>
      </c>
      <c r="K51" s="41"/>
      <c r="L51" s="22">
        <v>661.7582417582418</v>
      </c>
      <c r="M51" s="22">
        <v>638.8791208791209</v>
      </c>
      <c r="N51" s="22">
        <v>0</v>
      </c>
      <c r="O51" s="22">
        <v>22.87912087912088</v>
      </c>
      <c r="P51" s="22">
        <v>0</v>
      </c>
      <c r="Q51" s="17"/>
      <c r="R51" s="34">
        <f t="shared" si="0"/>
        <v>0.8326995671953429</v>
      </c>
      <c r="S51" s="34">
        <f t="shared" si="1"/>
        <v>0.8636836319339217</v>
      </c>
      <c r="T51" s="34" t="e">
        <f t="shared" si="2"/>
        <v>#DIV/0!</v>
      </c>
      <c r="U51" s="34">
        <f t="shared" si="3"/>
        <v>0.41598401598401596</v>
      </c>
      <c r="V51" s="34" t="e">
        <f t="shared" si="4"/>
        <v>#DIV/0!</v>
      </c>
      <c r="W51" s="17"/>
      <c r="X51" s="17"/>
      <c r="Y51" s="17"/>
      <c r="Z51" s="17"/>
    </row>
    <row r="52" spans="1:26" ht="12.75">
      <c r="A52" s="16" t="s">
        <v>51</v>
      </c>
      <c r="B52" s="17" t="s">
        <v>621</v>
      </c>
      <c r="C52" s="17" t="s">
        <v>338</v>
      </c>
      <c r="D52" s="17" t="s">
        <v>94</v>
      </c>
      <c r="E52" s="3" t="s">
        <v>400</v>
      </c>
      <c r="F52" s="22">
        <v>501.7032967032967</v>
      </c>
      <c r="G52" s="22">
        <v>456</v>
      </c>
      <c r="H52" s="22">
        <v>0</v>
      </c>
      <c r="I52" s="22">
        <v>45.7032967032967</v>
      </c>
      <c r="J52" s="22">
        <v>0</v>
      </c>
      <c r="K52" s="41"/>
      <c r="L52" s="22">
        <v>417.3076923076923</v>
      </c>
      <c r="M52" s="22">
        <v>394.14285714285717</v>
      </c>
      <c r="N52" s="22">
        <v>0</v>
      </c>
      <c r="O52" s="22">
        <v>23.164835164835164</v>
      </c>
      <c r="P52" s="22">
        <v>0</v>
      </c>
      <c r="Q52" s="17"/>
      <c r="R52" s="34">
        <f t="shared" si="0"/>
        <v>0.8317818420764429</v>
      </c>
      <c r="S52" s="34">
        <f t="shared" si="1"/>
        <v>0.8643483709273183</v>
      </c>
      <c r="T52" s="34" t="e">
        <f t="shared" si="2"/>
        <v>#DIV/0!</v>
      </c>
      <c r="U52" s="34">
        <f t="shared" si="3"/>
        <v>0.5068526088001923</v>
      </c>
      <c r="V52" s="34" t="e">
        <f t="shared" si="4"/>
        <v>#DIV/0!</v>
      </c>
      <c r="W52" s="17"/>
      <c r="X52" s="17"/>
      <c r="Y52" s="17"/>
      <c r="Z52" s="17"/>
    </row>
    <row r="53" spans="1:26" ht="12.75">
      <c r="A53" s="16" t="s">
        <v>51</v>
      </c>
      <c r="B53" s="17" t="s">
        <v>621</v>
      </c>
      <c r="C53" s="17" t="s">
        <v>338</v>
      </c>
      <c r="D53" s="17" t="s">
        <v>95</v>
      </c>
      <c r="E53" s="3" t="s">
        <v>401</v>
      </c>
      <c r="F53" s="22">
        <v>1162</v>
      </c>
      <c r="G53" s="22">
        <v>1086</v>
      </c>
      <c r="H53" s="22">
        <v>0</v>
      </c>
      <c r="I53" s="22">
        <v>66</v>
      </c>
      <c r="J53" s="22">
        <v>10</v>
      </c>
      <c r="K53" s="41"/>
      <c r="L53" s="22">
        <v>972.7142857142857</v>
      </c>
      <c r="M53" s="22">
        <v>908.9230769230769</v>
      </c>
      <c r="N53" s="22">
        <v>0</v>
      </c>
      <c r="O53" s="22">
        <v>56.69230769230769</v>
      </c>
      <c r="P53" s="22">
        <v>7.0989010989010985</v>
      </c>
      <c r="Q53" s="17"/>
      <c r="R53" s="34">
        <f t="shared" si="0"/>
        <v>0.8371035161052373</v>
      </c>
      <c r="S53" s="34">
        <f t="shared" si="1"/>
        <v>0.8369457430230911</v>
      </c>
      <c r="T53" s="34" t="e">
        <f t="shared" si="2"/>
        <v>#DIV/0!</v>
      </c>
      <c r="U53" s="34">
        <f t="shared" si="3"/>
        <v>0.858974358974359</v>
      </c>
      <c r="V53" s="34">
        <f t="shared" si="4"/>
        <v>0.7098901098901098</v>
      </c>
      <c r="W53" s="17"/>
      <c r="X53" s="17"/>
      <c r="Y53" s="17"/>
      <c r="Z53" s="17"/>
    </row>
    <row r="54" spans="1:26" ht="12.75">
      <c r="A54" s="16" t="s">
        <v>51</v>
      </c>
      <c r="B54" s="17" t="s">
        <v>621</v>
      </c>
      <c r="C54" s="17" t="s">
        <v>338</v>
      </c>
      <c r="D54" s="17" t="s">
        <v>96</v>
      </c>
      <c r="E54" s="3" t="s">
        <v>402</v>
      </c>
      <c r="F54" s="22">
        <v>411.2307692307692</v>
      </c>
      <c r="G54" s="22">
        <v>0</v>
      </c>
      <c r="H54" s="22">
        <v>13.87912087912088</v>
      </c>
      <c r="I54" s="22">
        <v>0</v>
      </c>
      <c r="J54" s="22">
        <v>397.35164835164835</v>
      </c>
      <c r="K54" s="41"/>
      <c r="L54" s="22">
        <v>357.65934065934067</v>
      </c>
      <c r="M54" s="22">
        <v>0</v>
      </c>
      <c r="N54" s="22">
        <v>13.637362637362637</v>
      </c>
      <c r="O54" s="22">
        <v>0</v>
      </c>
      <c r="P54" s="22">
        <v>344.02197802197804</v>
      </c>
      <c r="Q54" s="17"/>
      <c r="R54" s="34">
        <f t="shared" si="0"/>
        <v>0.8697290363957031</v>
      </c>
      <c r="S54" s="34" t="e">
        <f t="shared" si="1"/>
        <v>#DIV/0!</v>
      </c>
      <c r="T54" s="34">
        <f t="shared" si="2"/>
        <v>0.9825811559778305</v>
      </c>
      <c r="U54" s="34" t="e">
        <f t="shared" si="3"/>
        <v>#DIV/0!</v>
      </c>
      <c r="V54" s="34">
        <f t="shared" si="4"/>
        <v>0.8657872175668575</v>
      </c>
      <c r="W54" s="17"/>
      <c r="X54" s="17"/>
      <c r="Y54" s="17"/>
      <c r="Z54" s="17"/>
    </row>
    <row r="55" spans="1:26" ht="12.75">
      <c r="A55" s="16" t="s">
        <v>51</v>
      </c>
      <c r="B55" s="17" t="s">
        <v>621</v>
      </c>
      <c r="C55" s="17" t="s">
        <v>338</v>
      </c>
      <c r="D55" s="17" t="s">
        <v>97</v>
      </c>
      <c r="E55" s="3" t="s">
        <v>403</v>
      </c>
      <c r="F55" s="22">
        <v>748.3406593406594</v>
      </c>
      <c r="G55" s="22">
        <v>0</v>
      </c>
      <c r="H55" s="22">
        <v>0</v>
      </c>
      <c r="I55" s="22">
        <v>0</v>
      </c>
      <c r="J55" s="22">
        <v>748.3406593406594</v>
      </c>
      <c r="K55" s="41"/>
      <c r="L55" s="22">
        <v>623.5934065934066</v>
      </c>
      <c r="M55" s="22">
        <v>0</v>
      </c>
      <c r="N55" s="22">
        <v>0</v>
      </c>
      <c r="O55" s="22">
        <v>0</v>
      </c>
      <c r="P55" s="22">
        <v>623.5934065934066</v>
      </c>
      <c r="Q55" s="17"/>
      <c r="R55" s="34">
        <f t="shared" si="0"/>
        <v>0.8333015169092056</v>
      </c>
      <c r="S55" s="34" t="e">
        <f t="shared" si="1"/>
        <v>#DIV/0!</v>
      </c>
      <c r="T55" s="34" t="e">
        <f t="shared" si="2"/>
        <v>#DIV/0!</v>
      </c>
      <c r="U55" s="34" t="e">
        <f t="shared" si="3"/>
        <v>#DIV/0!</v>
      </c>
      <c r="V55" s="34">
        <f t="shared" si="4"/>
        <v>0.8333015169092056</v>
      </c>
      <c r="W55" s="17"/>
      <c r="X55" s="17"/>
      <c r="Y55" s="17"/>
      <c r="Z55" s="17"/>
    </row>
    <row r="56" spans="1:26" ht="12.75">
      <c r="A56" s="16" t="s">
        <v>51</v>
      </c>
      <c r="B56" s="17" t="s">
        <v>621</v>
      </c>
      <c r="C56" s="17" t="s">
        <v>338</v>
      </c>
      <c r="D56" s="17" t="s">
        <v>98</v>
      </c>
      <c r="E56" s="3" t="s">
        <v>404</v>
      </c>
      <c r="F56" s="22">
        <v>1826.5384615384614</v>
      </c>
      <c r="G56" s="22">
        <v>1678.978021978022</v>
      </c>
      <c r="H56" s="22">
        <v>0</v>
      </c>
      <c r="I56" s="22">
        <v>147.56043956043956</v>
      </c>
      <c r="J56" s="22">
        <v>0</v>
      </c>
      <c r="K56" s="41"/>
      <c r="L56" s="22">
        <v>1501.2857142857142</v>
      </c>
      <c r="M56" s="22">
        <v>1423.6153846153845</v>
      </c>
      <c r="N56" s="22">
        <v>0</v>
      </c>
      <c r="O56" s="22">
        <v>77.67032967032966</v>
      </c>
      <c r="P56" s="22">
        <v>0</v>
      </c>
      <c r="Q56" s="17"/>
      <c r="R56" s="34">
        <f t="shared" si="0"/>
        <v>0.8219294287519177</v>
      </c>
      <c r="S56" s="34">
        <f t="shared" si="1"/>
        <v>0.8479059082251761</v>
      </c>
      <c r="T56" s="34" t="e">
        <f t="shared" si="2"/>
        <v>#DIV/0!</v>
      </c>
      <c r="U56" s="34">
        <f t="shared" si="3"/>
        <v>0.5263628239499553</v>
      </c>
      <c r="V56" s="34" t="e">
        <f t="shared" si="4"/>
        <v>#DIV/0!</v>
      </c>
      <c r="W56" s="17"/>
      <c r="X56" s="17"/>
      <c r="Y56" s="17"/>
      <c r="Z56" s="17"/>
    </row>
    <row r="57" spans="1:26" ht="12.75">
      <c r="A57" s="16" t="s">
        <v>51</v>
      </c>
      <c r="B57" s="17" t="s">
        <v>621</v>
      </c>
      <c r="C57" s="17" t="s">
        <v>338</v>
      </c>
      <c r="D57" s="17" t="s">
        <v>99</v>
      </c>
      <c r="E57" s="3" t="s">
        <v>405</v>
      </c>
      <c r="F57" s="22">
        <v>817.5934065934066</v>
      </c>
      <c r="G57" s="22">
        <v>778.4065934065934</v>
      </c>
      <c r="H57" s="22">
        <v>0</v>
      </c>
      <c r="I57" s="22">
        <v>39.18681318681319</v>
      </c>
      <c r="J57" s="22">
        <v>0</v>
      </c>
      <c r="K57" s="41"/>
      <c r="L57" s="22">
        <v>675.2637362637363</v>
      </c>
      <c r="M57" s="22">
        <v>655.021978021978</v>
      </c>
      <c r="N57" s="22">
        <v>0</v>
      </c>
      <c r="O57" s="22">
        <v>20.24175824175824</v>
      </c>
      <c r="P57" s="22">
        <v>0</v>
      </c>
      <c r="Q57" s="17"/>
      <c r="R57" s="34">
        <f t="shared" si="0"/>
        <v>0.8259163183290548</v>
      </c>
      <c r="S57" s="34">
        <f t="shared" si="1"/>
        <v>0.8414907884520365</v>
      </c>
      <c r="T57" s="34" t="e">
        <f t="shared" si="2"/>
        <v>#DIV/0!</v>
      </c>
      <c r="U57" s="34">
        <f t="shared" si="3"/>
        <v>0.5165451486259113</v>
      </c>
      <c r="V57" s="34" t="e">
        <f t="shared" si="4"/>
        <v>#DIV/0!</v>
      </c>
      <c r="W57" s="17"/>
      <c r="X57" s="17"/>
      <c r="Y57" s="17"/>
      <c r="Z57" s="17"/>
    </row>
    <row r="58" spans="1:26" ht="12.75">
      <c r="A58" s="16" t="s">
        <v>51</v>
      </c>
      <c r="B58" s="17" t="s">
        <v>621</v>
      </c>
      <c r="C58" s="17" t="s">
        <v>338</v>
      </c>
      <c r="D58" s="17" t="s">
        <v>100</v>
      </c>
      <c r="E58" s="3" t="s">
        <v>406</v>
      </c>
      <c r="F58" s="22">
        <v>643</v>
      </c>
      <c r="G58" s="22">
        <v>592.2637362637363</v>
      </c>
      <c r="H58" s="22">
        <v>0</v>
      </c>
      <c r="I58" s="22">
        <v>50.73626373626374</v>
      </c>
      <c r="J58" s="22">
        <v>0</v>
      </c>
      <c r="K58" s="41"/>
      <c r="L58" s="22">
        <v>516.021978021978</v>
      </c>
      <c r="M58" s="22">
        <v>487.02197802197804</v>
      </c>
      <c r="N58" s="22">
        <v>0</v>
      </c>
      <c r="O58" s="22">
        <v>29</v>
      </c>
      <c r="P58" s="22">
        <v>0</v>
      </c>
      <c r="Q58" s="17"/>
      <c r="R58" s="34">
        <f t="shared" si="0"/>
        <v>0.8025225163638849</v>
      </c>
      <c r="S58" s="34">
        <f t="shared" si="1"/>
        <v>0.822305922517441</v>
      </c>
      <c r="T58" s="34" t="e">
        <f t="shared" si="2"/>
        <v>#DIV/0!</v>
      </c>
      <c r="U58" s="34">
        <f t="shared" si="3"/>
        <v>0.5715832791856184</v>
      </c>
      <c r="V58" s="34" t="e">
        <f t="shared" si="4"/>
        <v>#DIV/0!</v>
      </c>
      <c r="W58" s="17"/>
      <c r="X58" s="17"/>
      <c r="Y58" s="17"/>
      <c r="Z58" s="17"/>
    </row>
    <row r="59" spans="1:26" ht="12.75">
      <c r="A59" s="16" t="s">
        <v>51</v>
      </c>
      <c r="B59" s="17" t="s">
        <v>621</v>
      </c>
      <c r="C59" s="17" t="s">
        <v>338</v>
      </c>
      <c r="D59" s="17" t="s">
        <v>101</v>
      </c>
      <c r="E59" s="3" t="s">
        <v>407</v>
      </c>
      <c r="F59" s="22">
        <v>363.53846153846155</v>
      </c>
      <c r="G59" s="22">
        <v>0</v>
      </c>
      <c r="H59" s="22">
        <v>68.67032967032966</v>
      </c>
      <c r="I59" s="22">
        <v>0</v>
      </c>
      <c r="J59" s="22">
        <v>294.86813186813185</v>
      </c>
      <c r="K59" s="41"/>
      <c r="L59" s="22">
        <v>288.95604395604397</v>
      </c>
      <c r="M59" s="22">
        <v>0</v>
      </c>
      <c r="N59" s="22">
        <v>48.417582417582416</v>
      </c>
      <c r="O59" s="22">
        <v>0</v>
      </c>
      <c r="P59" s="22">
        <v>240.53846153846155</v>
      </c>
      <c r="Q59" s="17"/>
      <c r="R59" s="34">
        <f t="shared" si="0"/>
        <v>0.7948431171029563</v>
      </c>
      <c r="S59" s="34" t="e">
        <f t="shared" si="1"/>
        <v>#DIV/0!</v>
      </c>
      <c r="T59" s="34">
        <f t="shared" si="2"/>
        <v>0.705072811649864</v>
      </c>
      <c r="U59" s="34" t="e">
        <f t="shared" si="3"/>
        <v>#DIV/0!</v>
      </c>
      <c r="V59" s="34">
        <f t="shared" si="4"/>
        <v>0.8157492639660121</v>
      </c>
      <c r="W59" s="17"/>
      <c r="X59" s="17"/>
      <c r="Y59" s="17"/>
      <c r="Z59" s="17"/>
    </row>
    <row r="60" spans="1:26" ht="12.75">
      <c r="A60" s="16" t="s">
        <v>51</v>
      </c>
      <c r="B60" s="17" t="s">
        <v>621</v>
      </c>
      <c r="C60" s="17" t="s">
        <v>338</v>
      </c>
      <c r="D60" s="17" t="s">
        <v>102</v>
      </c>
      <c r="E60" s="3" t="s">
        <v>408</v>
      </c>
      <c r="F60" s="22">
        <v>855</v>
      </c>
      <c r="G60" s="22">
        <v>824</v>
      </c>
      <c r="H60" s="22">
        <v>0</v>
      </c>
      <c r="I60" s="22">
        <v>31</v>
      </c>
      <c r="J60" s="22">
        <v>0</v>
      </c>
      <c r="K60" s="41"/>
      <c r="L60" s="22">
        <v>724.7252747252747</v>
      </c>
      <c r="M60" s="22">
        <v>700.4505494505495</v>
      </c>
      <c r="N60" s="22">
        <v>0</v>
      </c>
      <c r="O60" s="22">
        <v>24.274725274725274</v>
      </c>
      <c r="P60" s="22">
        <v>0</v>
      </c>
      <c r="Q60" s="17"/>
      <c r="R60" s="34">
        <f t="shared" si="0"/>
        <v>0.8476319002634792</v>
      </c>
      <c r="S60" s="34">
        <f t="shared" si="1"/>
        <v>0.8500613464205697</v>
      </c>
      <c r="T60" s="34" t="e">
        <f t="shared" si="2"/>
        <v>#DIV/0!</v>
      </c>
      <c r="U60" s="34">
        <f t="shared" si="3"/>
        <v>0.7830556540233959</v>
      </c>
      <c r="V60" s="34" t="e">
        <f t="shared" si="4"/>
        <v>#DIV/0!</v>
      </c>
      <c r="W60" s="17"/>
      <c r="X60" s="17"/>
      <c r="Y60" s="17"/>
      <c r="Z60" s="17"/>
    </row>
    <row r="61" spans="1:26" ht="12.75">
      <c r="A61" s="16" t="s">
        <v>51</v>
      </c>
      <c r="B61" s="17" t="s">
        <v>621</v>
      </c>
      <c r="C61" s="17" t="s">
        <v>338</v>
      </c>
      <c r="D61" s="17" t="s">
        <v>103</v>
      </c>
      <c r="E61" s="3" t="s">
        <v>409</v>
      </c>
      <c r="F61" s="22">
        <v>1010.2967032967033</v>
      </c>
      <c r="G61" s="22">
        <v>946.2747252747253</v>
      </c>
      <c r="H61" s="22">
        <v>0</v>
      </c>
      <c r="I61" s="22">
        <v>64.02197802197803</v>
      </c>
      <c r="J61" s="22">
        <v>0</v>
      </c>
      <c r="K61" s="41"/>
      <c r="L61" s="22">
        <v>888.6153846153846</v>
      </c>
      <c r="M61" s="22">
        <v>851.0769230769231</v>
      </c>
      <c r="N61" s="22">
        <v>0</v>
      </c>
      <c r="O61" s="22">
        <v>37.53846153846154</v>
      </c>
      <c r="P61" s="22">
        <v>0</v>
      </c>
      <c r="Q61" s="17"/>
      <c r="R61" s="34">
        <f t="shared" si="0"/>
        <v>0.8795588283280943</v>
      </c>
      <c r="S61" s="34">
        <f t="shared" si="1"/>
        <v>0.8993972895448897</v>
      </c>
      <c r="T61" s="34" t="e">
        <f t="shared" si="2"/>
        <v>#DIV/0!</v>
      </c>
      <c r="U61" s="34">
        <f t="shared" si="3"/>
        <v>0.5863371095090971</v>
      </c>
      <c r="V61" s="34" t="e">
        <f t="shared" si="4"/>
        <v>#DIV/0!</v>
      </c>
      <c r="W61" s="17"/>
      <c r="X61" s="17"/>
      <c r="Y61" s="17"/>
      <c r="Z61" s="17"/>
    </row>
    <row r="62" spans="1:26" ht="12.75">
      <c r="A62" s="16" t="s">
        <v>51</v>
      </c>
      <c r="B62" s="17" t="s">
        <v>621</v>
      </c>
      <c r="C62" s="17" t="s">
        <v>338</v>
      </c>
      <c r="D62" s="17" t="s">
        <v>104</v>
      </c>
      <c r="E62" s="3" t="s">
        <v>410</v>
      </c>
      <c r="F62" s="22">
        <v>908.4395604395604</v>
      </c>
      <c r="G62" s="22">
        <v>820.6483516483516</v>
      </c>
      <c r="H62" s="22">
        <v>0</v>
      </c>
      <c r="I62" s="22">
        <v>87.79120879120879</v>
      </c>
      <c r="J62" s="22">
        <v>0</v>
      </c>
      <c r="K62" s="41"/>
      <c r="L62" s="22">
        <v>752.9010989010989</v>
      </c>
      <c r="M62" s="22">
        <v>705.989010989011</v>
      </c>
      <c r="N62" s="22">
        <v>0</v>
      </c>
      <c r="O62" s="22">
        <v>46.91208791208791</v>
      </c>
      <c r="P62" s="22">
        <v>0</v>
      </c>
      <c r="Q62" s="17"/>
      <c r="R62" s="34">
        <f t="shared" si="0"/>
        <v>0.8287850195964581</v>
      </c>
      <c r="S62" s="34">
        <f t="shared" si="1"/>
        <v>0.8602820069899169</v>
      </c>
      <c r="T62" s="34" t="e">
        <f t="shared" si="2"/>
        <v>#DIV/0!</v>
      </c>
      <c r="U62" s="34">
        <f t="shared" si="3"/>
        <v>0.5343597446488922</v>
      </c>
      <c r="V62" s="34" t="e">
        <f t="shared" si="4"/>
        <v>#DIV/0!</v>
      </c>
      <c r="W62" s="17"/>
      <c r="X62" s="17"/>
      <c r="Y62" s="17"/>
      <c r="Z62" s="17"/>
    </row>
    <row r="63" spans="1:26" ht="12.75">
      <c r="A63" s="16" t="s">
        <v>51</v>
      </c>
      <c r="B63" s="17" t="s">
        <v>621</v>
      </c>
      <c r="C63" s="17" t="s">
        <v>338</v>
      </c>
      <c r="D63" s="17" t="s">
        <v>105</v>
      </c>
      <c r="E63" s="3" t="s">
        <v>411</v>
      </c>
      <c r="F63" s="22">
        <v>626</v>
      </c>
      <c r="G63" s="22">
        <v>0</v>
      </c>
      <c r="H63" s="22">
        <v>0</v>
      </c>
      <c r="I63" s="22">
        <v>0</v>
      </c>
      <c r="J63" s="22">
        <v>626</v>
      </c>
      <c r="K63" s="41"/>
      <c r="L63" s="22">
        <v>570.8461538461538</v>
      </c>
      <c r="M63" s="22">
        <v>0</v>
      </c>
      <c r="N63" s="22">
        <v>0</v>
      </c>
      <c r="O63" s="22">
        <v>0</v>
      </c>
      <c r="P63" s="22">
        <v>570.8461538461538</v>
      </c>
      <c r="Q63" s="17"/>
      <c r="R63" s="34">
        <f t="shared" si="0"/>
        <v>0.911894814450725</v>
      </c>
      <c r="S63" s="34" t="e">
        <f t="shared" si="1"/>
        <v>#DIV/0!</v>
      </c>
      <c r="T63" s="34" t="e">
        <f t="shared" si="2"/>
        <v>#DIV/0!</v>
      </c>
      <c r="U63" s="34" t="e">
        <f t="shared" si="3"/>
        <v>#DIV/0!</v>
      </c>
      <c r="V63" s="34">
        <f t="shared" si="4"/>
        <v>0.911894814450725</v>
      </c>
      <c r="W63" s="17"/>
      <c r="X63" s="17"/>
      <c r="Y63" s="17"/>
      <c r="Z63" s="17"/>
    </row>
    <row r="64" spans="1:26" ht="12.75">
      <c r="A64" s="16" t="s">
        <v>51</v>
      </c>
      <c r="B64" s="17" t="s">
        <v>621</v>
      </c>
      <c r="C64" s="17" t="s">
        <v>338</v>
      </c>
      <c r="D64" s="17" t="s">
        <v>106</v>
      </c>
      <c r="E64" s="3" t="s">
        <v>412</v>
      </c>
      <c r="F64" s="22">
        <v>251.54945054945054</v>
      </c>
      <c r="G64" s="22">
        <v>0</v>
      </c>
      <c r="H64" s="22">
        <v>0</v>
      </c>
      <c r="I64" s="22">
        <v>0</v>
      </c>
      <c r="J64" s="22">
        <v>251.54945054945054</v>
      </c>
      <c r="K64" s="41"/>
      <c r="L64" s="22">
        <v>231.26373626373626</v>
      </c>
      <c r="M64" s="22">
        <v>0</v>
      </c>
      <c r="N64" s="22">
        <v>0</v>
      </c>
      <c r="O64" s="22">
        <v>0</v>
      </c>
      <c r="P64" s="22">
        <v>231.26373626373626</v>
      </c>
      <c r="Q64" s="17"/>
      <c r="R64" s="34">
        <f t="shared" si="0"/>
        <v>0.9193569525140886</v>
      </c>
      <c r="S64" s="34" t="e">
        <f t="shared" si="1"/>
        <v>#DIV/0!</v>
      </c>
      <c r="T64" s="34" t="e">
        <f t="shared" si="2"/>
        <v>#DIV/0!</v>
      </c>
      <c r="U64" s="34" t="e">
        <f t="shared" si="3"/>
        <v>#DIV/0!</v>
      </c>
      <c r="V64" s="34">
        <f t="shared" si="4"/>
        <v>0.9193569525140886</v>
      </c>
      <c r="W64" s="17"/>
      <c r="X64" s="17"/>
      <c r="Y64" s="17"/>
      <c r="Z64" s="17"/>
    </row>
    <row r="65" spans="1:26" ht="12.75">
      <c r="A65" s="16" t="s">
        <v>51</v>
      </c>
      <c r="B65" s="17" t="s">
        <v>621</v>
      </c>
      <c r="C65" s="17" t="s">
        <v>339</v>
      </c>
      <c r="D65" s="17" t="s">
        <v>107</v>
      </c>
      <c r="E65" s="3" t="s">
        <v>413</v>
      </c>
      <c r="F65" s="22">
        <v>18</v>
      </c>
      <c r="G65" s="22">
        <v>8</v>
      </c>
      <c r="H65" s="22">
        <v>10</v>
      </c>
      <c r="I65" s="22">
        <v>0</v>
      </c>
      <c r="J65" s="22">
        <v>0</v>
      </c>
      <c r="K65" s="41"/>
      <c r="L65" s="22">
        <v>9.923076923076923</v>
      </c>
      <c r="M65" s="22">
        <v>6.527472527472527</v>
      </c>
      <c r="N65" s="22">
        <v>3.3956043956043955</v>
      </c>
      <c r="O65" s="22">
        <v>0</v>
      </c>
      <c r="P65" s="22">
        <v>0</v>
      </c>
      <c r="Q65" s="17"/>
      <c r="R65" s="34">
        <f t="shared" si="0"/>
        <v>0.5512820512820513</v>
      </c>
      <c r="S65" s="34">
        <f t="shared" si="1"/>
        <v>0.8159340659340659</v>
      </c>
      <c r="T65" s="34">
        <f t="shared" si="2"/>
        <v>0.3395604395604396</v>
      </c>
      <c r="U65" s="34" t="e">
        <f t="shared" si="3"/>
        <v>#DIV/0!</v>
      </c>
      <c r="V65" s="34" t="e">
        <f t="shared" si="4"/>
        <v>#DIV/0!</v>
      </c>
      <c r="W65" s="17"/>
      <c r="X65" s="17"/>
      <c r="Y65" s="17"/>
      <c r="Z65" s="17"/>
    </row>
    <row r="66" spans="1:26" ht="12.75">
      <c r="A66" s="16" t="s">
        <v>51</v>
      </c>
      <c r="B66" s="17" t="s">
        <v>621</v>
      </c>
      <c r="C66" s="17" t="s">
        <v>339</v>
      </c>
      <c r="D66" s="17" t="s">
        <v>108</v>
      </c>
      <c r="E66" s="3" t="s">
        <v>414</v>
      </c>
      <c r="F66" s="22">
        <v>165.42857142857142</v>
      </c>
      <c r="G66" s="22">
        <v>87.82417582417582</v>
      </c>
      <c r="H66" s="22">
        <v>0</v>
      </c>
      <c r="I66" s="22">
        <v>0</v>
      </c>
      <c r="J66" s="22">
        <v>77.6043956043956</v>
      </c>
      <c r="K66" s="41"/>
      <c r="L66" s="22">
        <v>127.45054945054945</v>
      </c>
      <c r="M66" s="22">
        <v>69.06593406593407</v>
      </c>
      <c r="N66" s="22">
        <v>0</v>
      </c>
      <c r="O66" s="22">
        <v>0</v>
      </c>
      <c r="P66" s="22">
        <v>58.38461538461539</v>
      </c>
      <c r="Q66" s="17"/>
      <c r="R66" s="34">
        <f t="shared" si="0"/>
        <v>0.7704264647269828</v>
      </c>
      <c r="S66" s="34">
        <f t="shared" si="1"/>
        <v>0.7864114114114115</v>
      </c>
      <c r="T66" s="34" t="e">
        <f t="shared" si="2"/>
        <v>#DIV/0!</v>
      </c>
      <c r="U66" s="34" t="e">
        <f t="shared" si="3"/>
        <v>#DIV/0!</v>
      </c>
      <c r="V66" s="34">
        <f t="shared" si="4"/>
        <v>0.7523364485981309</v>
      </c>
      <c r="W66" s="17"/>
      <c r="X66" s="17"/>
      <c r="Y66" s="17"/>
      <c r="Z66" s="17"/>
    </row>
    <row r="67" spans="1:26" ht="12.75">
      <c r="A67" s="16" t="s">
        <v>51</v>
      </c>
      <c r="B67" s="17" t="s">
        <v>621</v>
      </c>
      <c r="C67" s="17" t="s">
        <v>339</v>
      </c>
      <c r="D67" s="17" t="s">
        <v>109</v>
      </c>
      <c r="E67" s="3" t="s">
        <v>415</v>
      </c>
      <c r="F67" s="22">
        <v>45.38461538461539</v>
      </c>
      <c r="G67" s="22">
        <v>37.38461538461539</v>
      </c>
      <c r="H67" s="22">
        <v>0</v>
      </c>
      <c r="I67" s="22">
        <v>0</v>
      </c>
      <c r="J67" s="22">
        <v>8</v>
      </c>
      <c r="K67" s="41"/>
      <c r="L67" s="22">
        <v>36.395604395604394</v>
      </c>
      <c r="M67" s="22">
        <v>31.46153846153846</v>
      </c>
      <c r="N67" s="22">
        <v>0</v>
      </c>
      <c r="O67" s="22">
        <v>0</v>
      </c>
      <c r="P67" s="22">
        <v>4.934065934065934</v>
      </c>
      <c r="Q67" s="17"/>
      <c r="R67" s="34">
        <f t="shared" si="0"/>
        <v>0.8019370460048425</v>
      </c>
      <c r="S67" s="34">
        <f t="shared" si="1"/>
        <v>0.8415637860082303</v>
      </c>
      <c r="T67" s="34" t="e">
        <f t="shared" si="2"/>
        <v>#DIV/0!</v>
      </c>
      <c r="U67" s="34" t="e">
        <f t="shared" si="3"/>
        <v>#DIV/0!</v>
      </c>
      <c r="V67" s="34">
        <f t="shared" si="4"/>
        <v>0.6167582417582418</v>
      </c>
      <c r="W67" s="17"/>
      <c r="X67" s="17"/>
      <c r="Y67" s="17"/>
      <c r="Z67" s="17"/>
    </row>
    <row r="68" spans="1:26" ht="12.75">
      <c r="A68" s="16" t="s">
        <v>51</v>
      </c>
      <c r="B68" s="17" t="s">
        <v>621</v>
      </c>
      <c r="C68" s="17" t="s">
        <v>339</v>
      </c>
      <c r="D68" s="17" t="s">
        <v>110</v>
      </c>
      <c r="E68" s="3" t="s">
        <v>416</v>
      </c>
      <c r="F68" s="22">
        <v>30</v>
      </c>
      <c r="G68" s="22">
        <v>30</v>
      </c>
      <c r="H68" s="22">
        <v>0</v>
      </c>
      <c r="I68" s="22">
        <v>0</v>
      </c>
      <c r="J68" s="22">
        <v>0</v>
      </c>
      <c r="K68" s="41"/>
      <c r="L68" s="22">
        <v>24.857142857142858</v>
      </c>
      <c r="M68" s="22">
        <v>24.857142857142858</v>
      </c>
      <c r="N68" s="22">
        <v>0</v>
      </c>
      <c r="O68" s="22">
        <v>0</v>
      </c>
      <c r="P68" s="22">
        <v>0</v>
      </c>
      <c r="Q68" s="17"/>
      <c r="R68" s="34">
        <f t="shared" si="0"/>
        <v>0.8285714285714286</v>
      </c>
      <c r="S68" s="34">
        <f t="shared" si="1"/>
        <v>0.8285714285714286</v>
      </c>
      <c r="T68" s="34" t="e">
        <f t="shared" si="2"/>
        <v>#DIV/0!</v>
      </c>
      <c r="U68" s="34" t="e">
        <f t="shared" si="3"/>
        <v>#DIV/0!</v>
      </c>
      <c r="V68" s="34" t="e">
        <f t="shared" si="4"/>
        <v>#DIV/0!</v>
      </c>
      <c r="W68" s="17"/>
      <c r="X68" s="17"/>
      <c r="Y68" s="17"/>
      <c r="Z68" s="17"/>
    </row>
    <row r="69" spans="1:26" ht="12.75">
      <c r="A69" s="16" t="s">
        <v>51</v>
      </c>
      <c r="B69" s="17" t="s">
        <v>621</v>
      </c>
      <c r="C69" s="17" t="s">
        <v>339</v>
      </c>
      <c r="D69" s="17" t="s">
        <v>111</v>
      </c>
      <c r="E69" s="3" t="s">
        <v>417</v>
      </c>
      <c r="F69" s="22">
        <v>76</v>
      </c>
      <c r="G69" s="22">
        <v>76</v>
      </c>
      <c r="H69" s="22">
        <v>0</v>
      </c>
      <c r="I69" s="22">
        <v>0</v>
      </c>
      <c r="J69" s="22">
        <v>0</v>
      </c>
      <c r="K69" s="41"/>
      <c r="L69" s="22">
        <v>61.37362637362637</v>
      </c>
      <c r="M69" s="22">
        <v>61.37362637362637</v>
      </c>
      <c r="N69" s="22">
        <v>0</v>
      </c>
      <c r="O69" s="22">
        <v>0</v>
      </c>
      <c r="P69" s="22">
        <v>0</v>
      </c>
      <c r="Q69" s="17"/>
      <c r="R69" s="34">
        <f t="shared" si="0"/>
        <v>0.8075477154424523</v>
      </c>
      <c r="S69" s="34">
        <f t="shared" si="1"/>
        <v>0.8075477154424523</v>
      </c>
      <c r="T69" s="34" t="e">
        <f t="shared" si="2"/>
        <v>#DIV/0!</v>
      </c>
      <c r="U69" s="34" t="e">
        <f t="shared" si="3"/>
        <v>#DIV/0!</v>
      </c>
      <c r="V69" s="34" t="e">
        <f t="shared" si="4"/>
        <v>#DIV/0!</v>
      </c>
      <c r="W69" s="17"/>
      <c r="X69" s="17"/>
      <c r="Y69" s="17"/>
      <c r="Z69" s="17"/>
    </row>
    <row r="70" spans="1:26" ht="12.75">
      <c r="A70" s="16" t="s">
        <v>51</v>
      </c>
      <c r="B70" s="17" t="s">
        <v>621</v>
      </c>
      <c r="C70" s="17" t="s">
        <v>339</v>
      </c>
      <c r="D70" s="17" t="s">
        <v>112</v>
      </c>
      <c r="E70" s="3" t="s">
        <v>418</v>
      </c>
      <c r="F70" s="22">
        <v>545.1648351648352</v>
      </c>
      <c r="G70" s="22">
        <v>234.72527472527472</v>
      </c>
      <c r="H70" s="22">
        <v>11</v>
      </c>
      <c r="I70" s="22">
        <v>0</v>
      </c>
      <c r="J70" s="22">
        <v>299.43956043956047</v>
      </c>
      <c r="K70" s="41"/>
      <c r="L70" s="22">
        <v>455.1868131868132</v>
      </c>
      <c r="M70" s="22">
        <v>190.69230769230768</v>
      </c>
      <c r="N70" s="22">
        <v>8.373626373626374</v>
      </c>
      <c r="O70" s="22">
        <v>0</v>
      </c>
      <c r="P70" s="22">
        <v>256.1208791208791</v>
      </c>
      <c r="Q70" s="17"/>
      <c r="R70" s="34">
        <f t="shared" si="0"/>
        <v>0.8349526305180408</v>
      </c>
      <c r="S70" s="34">
        <f t="shared" si="1"/>
        <v>0.8124063670411985</v>
      </c>
      <c r="T70" s="34">
        <f t="shared" si="2"/>
        <v>0.7612387612387613</v>
      </c>
      <c r="U70" s="34" t="e">
        <f t="shared" si="3"/>
        <v>#DIV/0!</v>
      </c>
      <c r="V70" s="34">
        <f t="shared" si="4"/>
        <v>0.855334140702411</v>
      </c>
      <c r="W70" s="17"/>
      <c r="X70" s="17"/>
      <c r="Y70" s="17"/>
      <c r="Z70" s="17"/>
    </row>
    <row r="71" spans="1:26" ht="12.75">
      <c r="A71" s="16" t="s">
        <v>51</v>
      </c>
      <c r="B71" s="17" t="s">
        <v>621</v>
      </c>
      <c r="C71" s="17" t="s">
        <v>339</v>
      </c>
      <c r="D71" s="17" t="s">
        <v>113</v>
      </c>
      <c r="E71" s="3" t="s">
        <v>419</v>
      </c>
      <c r="F71" s="22">
        <v>743.4945054945055</v>
      </c>
      <c r="G71" s="22">
        <v>689.4945054945055</v>
      </c>
      <c r="H71" s="22">
        <v>0</v>
      </c>
      <c r="I71" s="22">
        <v>54</v>
      </c>
      <c r="J71" s="22">
        <v>0</v>
      </c>
      <c r="K71" s="41"/>
      <c r="L71" s="22">
        <v>572.1098901098901</v>
      </c>
      <c r="M71" s="22">
        <v>538.6593406593406</v>
      </c>
      <c r="N71" s="22">
        <v>0</v>
      </c>
      <c r="O71" s="22">
        <v>33.45054945054945</v>
      </c>
      <c r="P71" s="22">
        <v>0</v>
      </c>
      <c r="Q71" s="17"/>
      <c r="R71" s="34">
        <f t="shared" si="0"/>
        <v>0.7694877176387124</v>
      </c>
      <c r="S71" s="34">
        <f t="shared" si="1"/>
        <v>0.7812380466658166</v>
      </c>
      <c r="T71" s="34" t="e">
        <f t="shared" si="2"/>
        <v>#DIV/0!</v>
      </c>
      <c r="U71" s="34">
        <f t="shared" si="3"/>
        <v>0.6194546194546194</v>
      </c>
      <c r="V71" s="34" t="e">
        <f t="shared" si="4"/>
        <v>#DIV/0!</v>
      </c>
      <c r="W71" s="17"/>
      <c r="X71" s="17"/>
      <c r="Y71" s="17"/>
      <c r="Z71" s="17"/>
    </row>
    <row r="72" spans="1:26" ht="12.75">
      <c r="A72" s="16" t="s">
        <v>51</v>
      </c>
      <c r="B72" s="17" t="s">
        <v>621</v>
      </c>
      <c r="C72" s="17" t="s">
        <v>339</v>
      </c>
      <c r="D72" s="17" t="s">
        <v>114</v>
      </c>
      <c r="E72" s="3" t="s">
        <v>420</v>
      </c>
      <c r="F72" s="22">
        <v>700.7802197802198</v>
      </c>
      <c r="G72" s="22">
        <v>657.7802197802198</v>
      </c>
      <c r="H72" s="22">
        <v>0</v>
      </c>
      <c r="I72" s="22">
        <v>43</v>
      </c>
      <c r="J72" s="22">
        <v>0</v>
      </c>
      <c r="K72" s="41"/>
      <c r="L72" s="22">
        <v>567.6923076923077</v>
      </c>
      <c r="M72" s="22">
        <v>542.5054945054945</v>
      </c>
      <c r="N72" s="22">
        <v>0</v>
      </c>
      <c r="O72" s="22">
        <v>25.186813186813186</v>
      </c>
      <c r="P72" s="22">
        <v>0</v>
      </c>
      <c r="Q72" s="17"/>
      <c r="R72" s="34">
        <f t="shared" si="0"/>
        <v>0.8100860892882346</v>
      </c>
      <c r="S72" s="34">
        <f t="shared" si="1"/>
        <v>0.8247519128604364</v>
      </c>
      <c r="T72" s="34" t="e">
        <f t="shared" si="2"/>
        <v>#DIV/0!</v>
      </c>
      <c r="U72" s="34">
        <f t="shared" si="3"/>
        <v>0.585739841553795</v>
      </c>
      <c r="V72" s="34" t="e">
        <f t="shared" si="4"/>
        <v>#DIV/0!</v>
      </c>
      <c r="W72" s="17"/>
      <c r="X72" s="17"/>
      <c r="Y72" s="17"/>
      <c r="Z72" s="17"/>
    </row>
    <row r="73" spans="1:26" ht="12.75">
      <c r="A73" s="16" t="s">
        <v>51</v>
      </c>
      <c r="B73" s="17" t="s">
        <v>621</v>
      </c>
      <c r="C73" s="17" t="s">
        <v>339</v>
      </c>
      <c r="D73" s="17" t="s">
        <v>115</v>
      </c>
      <c r="E73" s="3" t="s">
        <v>421</v>
      </c>
      <c r="F73" s="22">
        <v>369.02197802197804</v>
      </c>
      <c r="G73" s="22">
        <v>348.02197802197804</v>
      </c>
      <c r="H73" s="22">
        <v>0</v>
      </c>
      <c r="I73" s="22">
        <v>21</v>
      </c>
      <c r="J73" s="22">
        <v>0</v>
      </c>
      <c r="K73" s="41"/>
      <c r="L73" s="22">
        <v>311.85714285714283</v>
      </c>
      <c r="M73" s="22">
        <v>306.31868131868134</v>
      </c>
      <c r="N73" s="22">
        <v>0</v>
      </c>
      <c r="O73" s="22">
        <v>5.538461538461538</v>
      </c>
      <c r="P73" s="22">
        <v>0</v>
      </c>
      <c r="Q73" s="17"/>
      <c r="R73" s="34">
        <f t="shared" si="0"/>
        <v>0.8450909740627139</v>
      </c>
      <c r="S73" s="34">
        <f t="shared" si="1"/>
        <v>0.8801705083675403</v>
      </c>
      <c r="T73" s="34" t="e">
        <f t="shared" si="2"/>
        <v>#DIV/0!</v>
      </c>
      <c r="U73" s="34">
        <f t="shared" si="3"/>
        <v>0.26373626373626374</v>
      </c>
      <c r="V73" s="34" t="e">
        <f t="shared" si="4"/>
        <v>#DIV/0!</v>
      </c>
      <c r="W73" s="17"/>
      <c r="X73" s="17"/>
      <c r="Y73" s="17"/>
      <c r="Z73" s="17"/>
    </row>
    <row r="74" spans="1:26" ht="12.75">
      <c r="A74" s="16" t="s">
        <v>51</v>
      </c>
      <c r="B74" s="17" t="s">
        <v>621</v>
      </c>
      <c r="C74" s="17" t="s">
        <v>339</v>
      </c>
      <c r="D74" s="17" t="s">
        <v>116</v>
      </c>
      <c r="E74" s="3" t="s">
        <v>422</v>
      </c>
      <c r="F74" s="22">
        <v>332.1758241758242</v>
      </c>
      <c r="G74" s="22">
        <v>308.1758241758242</v>
      </c>
      <c r="H74" s="22">
        <v>0</v>
      </c>
      <c r="I74" s="22">
        <v>24</v>
      </c>
      <c r="J74" s="22">
        <v>0</v>
      </c>
      <c r="K74" s="41"/>
      <c r="L74" s="22">
        <v>275.64835164835165</v>
      </c>
      <c r="M74" s="22">
        <v>261.68131868131866</v>
      </c>
      <c r="N74" s="22">
        <v>0</v>
      </c>
      <c r="O74" s="22">
        <v>13.967032967032967</v>
      </c>
      <c r="P74" s="22">
        <v>0</v>
      </c>
      <c r="Q74" s="17"/>
      <c r="R74" s="34">
        <f aca="true" t="shared" si="5" ref="R74:R95">L74/F74</f>
        <v>0.8298266507873495</v>
      </c>
      <c r="S74" s="34">
        <f aca="true" t="shared" si="6" ref="S74:S95">M74/G74</f>
        <v>0.8491299386678076</v>
      </c>
      <c r="T74" s="34" t="e">
        <f aca="true" t="shared" si="7" ref="T74:T95">N74/H74</f>
        <v>#DIV/0!</v>
      </c>
      <c r="U74" s="34">
        <f aca="true" t="shared" si="8" ref="U74:U95">O74/I74</f>
        <v>0.581959706959707</v>
      </c>
      <c r="V74" s="34" t="e">
        <f aca="true" t="shared" si="9" ref="V74:V95">P74/J74</f>
        <v>#DIV/0!</v>
      </c>
      <c r="W74" s="17"/>
      <c r="X74" s="17"/>
      <c r="Y74" s="17"/>
      <c r="Z74" s="17"/>
    </row>
    <row r="75" spans="1:26" ht="12.75">
      <c r="A75" s="16" t="s">
        <v>51</v>
      </c>
      <c r="B75" s="17" t="s">
        <v>621</v>
      </c>
      <c r="C75" s="17" t="s">
        <v>339</v>
      </c>
      <c r="D75" s="17" t="s">
        <v>117</v>
      </c>
      <c r="E75" s="3" t="s">
        <v>423</v>
      </c>
      <c r="F75" s="22">
        <v>389.45054945054943</v>
      </c>
      <c r="G75" s="22">
        <v>365.45054945054943</v>
      </c>
      <c r="H75" s="22">
        <v>0</v>
      </c>
      <c r="I75" s="22">
        <v>24</v>
      </c>
      <c r="J75" s="22">
        <v>0</v>
      </c>
      <c r="K75" s="41"/>
      <c r="L75" s="22">
        <v>332.9010989010989</v>
      </c>
      <c r="M75" s="22">
        <v>315.46153846153845</v>
      </c>
      <c r="N75" s="22">
        <v>0</v>
      </c>
      <c r="O75" s="22">
        <v>17.439560439560438</v>
      </c>
      <c r="P75" s="22">
        <v>0</v>
      </c>
      <c r="Q75" s="17"/>
      <c r="R75" s="34">
        <f t="shared" si="5"/>
        <v>0.8547968397291197</v>
      </c>
      <c r="S75" s="34">
        <f t="shared" si="6"/>
        <v>0.8632126533557855</v>
      </c>
      <c r="T75" s="34" t="e">
        <f t="shared" si="7"/>
        <v>#DIV/0!</v>
      </c>
      <c r="U75" s="34">
        <f t="shared" si="8"/>
        <v>0.7266483516483516</v>
      </c>
      <c r="V75" s="34" t="e">
        <f t="shared" si="9"/>
        <v>#DIV/0!</v>
      </c>
      <c r="W75" s="17"/>
      <c r="X75" s="17"/>
      <c r="Y75" s="17"/>
      <c r="Z75" s="17"/>
    </row>
    <row r="76" spans="1:26" ht="12.75">
      <c r="A76" s="16" t="s">
        <v>51</v>
      </c>
      <c r="B76" s="17" t="s">
        <v>621</v>
      </c>
      <c r="C76" s="17" t="s">
        <v>339</v>
      </c>
      <c r="D76" s="17" t="s">
        <v>118</v>
      </c>
      <c r="E76" s="3" t="s">
        <v>424</v>
      </c>
      <c r="F76" s="22">
        <v>141.21978021978023</v>
      </c>
      <c r="G76" s="22">
        <v>131.94505494505495</v>
      </c>
      <c r="H76" s="22">
        <v>0</v>
      </c>
      <c r="I76" s="22">
        <v>0</v>
      </c>
      <c r="J76" s="22">
        <v>9.274725274725276</v>
      </c>
      <c r="K76" s="41"/>
      <c r="L76" s="22">
        <v>106.9010989010989</v>
      </c>
      <c r="M76" s="22">
        <v>98.87912087912088</v>
      </c>
      <c r="N76" s="22">
        <v>0</v>
      </c>
      <c r="O76" s="22">
        <v>0</v>
      </c>
      <c r="P76" s="22">
        <v>8.021978021978022</v>
      </c>
      <c r="Q76" s="17"/>
      <c r="R76" s="34">
        <f t="shared" si="5"/>
        <v>0.7569838923041008</v>
      </c>
      <c r="S76" s="34">
        <f t="shared" si="6"/>
        <v>0.7493961855584242</v>
      </c>
      <c r="T76" s="34" t="e">
        <f t="shared" si="7"/>
        <v>#DIV/0!</v>
      </c>
      <c r="U76" s="34" t="e">
        <f t="shared" si="8"/>
        <v>#DIV/0!</v>
      </c>
      <c r="V76" s="34">
        <f t="shared" si="9"/>
        <v>0.8649289099526065</v>
      </c>
      <c r="W76" s="17"/>
      <c r="X76" s="17"/>
      <c r="Y76" s="17"/>
      <c r="Z76" s="17"/>
    </row>
    <row r="77" spans="1:26" ht="12.75">
      <c r="A77" s="16" t="s">
        <v>51</v>
      </c>
      <c r="B77" s="17" t="s">
        <v>621</v>
      </c>
      <c r="C77" s="17" t="s">
        <v>339</v>
      </c>
      <c r="D77" s="17" t="s">
        <v>119</v>
      </c>
      <c r="E77" s="3" t="s">
        <v>425</v>
      </c>
      <c r="F77" s="22">
        <v>483.95604395604397</v>
      </c>
      <c r="G77" s="22">
        <v>426.5230769230769</v>
      </c>
      <c r="H77" s="22">
        <v>0</v>
      </c>
      <c r="I77" s="22">
        <v>57.43296703296703</v>
      </c>
      <c r="J77" s="22">
        <v>0</v>
      </c>
      <c r="K77" s="41"/>
      <c r="L77" s="22">
        <v>401.967032967033</v>
      </c>
      <c r="M77" s="22">
        <v>368.95604395604397</v>
      </c>
      <c r="N77" s="22">
        <v>0</v>
      </c>
      <c r="O77" s="22">
        <v>33.010989010989015</v>
      </c>
      <c r="P77" s="22">
        <v>0</v>
      </c>
      <c r="Q77" s="17"/>
      <c r="R77" s="34">
        <f t="shared" si="5"/>
        <v>0.8305858310626704</v>
      </c>
      <c r="S77" s="34">
        <f t="shared" si="6"/>
        <v>0.8650318445081105</v>
      </c>
      <c r="T77" s="34" t="e">
        <f t="shared" si="7"/>
        <v>#DIV/0!</v>
      </c>
      <c r="U77" s="34">
        <f t="shared" si="8"/>
        <v>0.5747742231746519</v>
      </c>
      <c r="V77" s="34" t="e">
        <f t="shared" si="9"/>
        <v>#DIV/0!</v>
      </c>
      <c r="W77" s="17"/>
      <c r="X77" s="17"/>
      <c r="Y77" s="17"/>
      <c r="Z77" s="17"/>
    </row>
    <row r="78" spans="1:26" ht="12.75">
      <c r="A78" s="16" t="s">
        <v>51</v>
      </c>
      <c r="B78" s="17" t="s">
        <v>621</v>
      </c>
      <c r="C78" s="17" t="s">
        <v>339</v>
      </c>
      <c r="D78" s="17" t="s">
        <v>120</v>
      </c>
      <c r="E78" s="3" t="s">
        <v>426</v>
      </c>
      <c r="F78" s="22">
        <v>402.53846153846155</v>
      </c>
      <c r="G78" s="22">
        <v>0</v>
      </c>
      <c r="H78" s="22">
        <v>29.439560439560438</v>
      </c>
      <c r="I78" s="22">
        <v>0</v>
      </c>
      <c r="J78" s="22">
        <v>373.0989010989011</v>
      </c>
      <c r="K78" s="41"/>
      <c r="L78" s="22">
        <v>345.8021978021978</v>
      </c>
      <c r="M78" s="22">
        <v>0</v>
      </c>
      <c r="N78" s="22">
        <v>23.032967032967033</v>
      </c>
      <c r="O78" s="22">
        <v>0</v>
      </c>
      <c r="P78" s="22">
        <v>322.7692307692308</v>
      </c>
      <c r="Q78" s="17"/>
      <c r="R78" s="34">
        <f t="shared" si="5"/>
        <v>0.8590538068848789</v>
      </c>
      <c r="S78" s="34" t="e">
        <f t="shared" si="6"/>
        <v>#DIV/0!</v>
      </c>
      <c r="T78" s="34">
        <f t="shared" si="7"/>
        <v>0.782381485628966</v>
      </c>
      <c r="U78" s="34" t="e">
        <f t="shared" si="8"/>
        <v>#DIV/0!</v>
      </c>
      <c r="V78" s="34">
        <f t="shared" si="9"/>
        <v>0.8651036757775684</v>
      </c>
      <c r="W78" s="17"/>
      <c r="X78" s="17"/>
      <c r="Y78" s="17"/>
      <c r="Z78" s="17"/>
    </row>
    <row r="79" spans="1:26" ht="12.75">
      <c r="A79" s="16" t="s">
        <v>51</v>
      </c>
      <c r="B79" s="17" t="s">
        <v>621</v>
      </c>
      <c r="C79" s="17" t="s">
        <v>339</v>
      </c>
      <c r="D79" s="17" t="s">
        <v>121</v>
      </c>
      <c r="E79" s="3" t="s">
        <v>427</v>
      </c>
      <c r="F79" s="22">
        <v>874.8571428571429</v>
      </c>
      <c r="G79" s="22">
        <v>803.8571428571429</v>
      </c>
      <c r="H79" s="22">
        <v>0</v>
      </c>
      <c r="I79" s="22">
        <v>71</v>
      </c>
      <c r="J79" s="22">
        <v>0</v>
      </c>
      <c r="K79" s="41"/>
      <c r="L79" s="22">
        <v>592.8351648351648</v>
      </c>
      <c r="M79" s="22">
        <v>576.7802197802198</v>
      </c>
      <c r="N79" s="22">
        <v>0</v>
      </c>
      <c r="O79" s="22">
        <v>16.054945054945055</v>
      </c>
      <c r="P79" s="22">
        <v>0</v>
      </c>
      <c r="Q79" s="17"/>
      <c r="R79" s="34">
        <f t="shared" si="5"/>
        <v>0.6776365372054464</v>
      </c>
      <c r="S79" s="34">
        <f t="shared" si="6"/>
        <v>0.7175158234337193</v>
      </c>
      <c r="T79" s="34" t="e">
        <f t="shared" si="7"/>
        <v>#DIV/0!</v>
      </c>
      <c r="U79" s="34">
        <f t="shared" si="8"/>
        <v>0.22612598668936698</v>
      </c>
      <c r="V79" s="34" t="e">
        <f t="shared" si="9"/>
        <v>#DIV/0!</v>
      </c>
      <c r="W79" s="17"/>
      <c r="X79" s="17"/>
      <c r="Y79" s="17"/>
      <c r="Z79" s="17"/>
    </row>
    <row r="80" spans="1:26" ht="12.75">
      <c r="A80" s="16" t="s">
        <v>51</v>
      </c>
      <c r="B80" s="17" t="s">
        <v>621</v>
      </c>
      <c r="C80" s="17" t="s">
        <v>339</v>
      </c>
      <c r="D80" s="17" t="s">
        <v>122</v>
      </c>
      <c r="E80" s="3" t="s">
        <v>428</v>
      </c>
      <c r="F80" s="22">
        <v>1236.50989010989</v>
      </c>
      <c r="G80" s="22">
        <v>1156.843956043956</v>
      </c>
      <c r="H80" s="22">
        <v>0</v>
      </c>
      <c r="I80" s="22">
        <v>79.66593406593407</v>
      </c>
      <c r="J80" s="22">
        <v>0</v>
      </c>
      <c r="K80" s="41"/>
      <c r="L80" s="22">
        <v>844.9560439560439</v>
      </c>
      <c r="M80" s="22">
        <v>812.1758241758242</v>
      </c>
      <c r="N80" s="22">
        <v>0</v>
      </c>
      <c r="O80" s="22">
        <v>32.78021978021978</v>
      </c>
      <c r="P80" s="22">
        <v>0</v>
      </c>
      <c r="Q80" s="17"/>
      <c r="R80" s="34">
        <f t="shared" si="5"/>
        <v>0.6833394950694263</v>
      </c>
      <c r="S80" s="34">
        <f t="shared" si="6"/>
        <v>0.7020616911490908</v>
      </c>
      <c r="T80" s="34" t="e">
        <f t="shared" si="7"/>
        <v>#DIV/0!</v>
      </c>
      <c r="U80" s="34">
        <f t="shared" si="8"/>
        <v>0.411470977709115</v>
      </c>
      <c r="V80" s="34" t="e">
        <f t="shared" si="9"/>
        <v>#DIV/0!</v>
      </c>
      <c r="W80" s="17"/>
      <c r="X80" s="17"/>
      <c r="Y80" s="17"/>
      <c r="Z80" s="17"/>
    </row>
    <row r="81" spans="1:26" ht="12.75">
      <c r="A81" s="16" t="s">
        <v>51</v>
      </c>
      <c r="B81" s="17" t="s">
        <v>621</v>
      </c>
      <c r="C81" s="17" t="s">
        <v>339</v>
      </c>
      <c r="D81" s="17" t="s">
        <v>123</v>
      </c>
      <c r="E81" s="3" t="s">
        <v>429</v>
      </c>
      <c r="F81" s="22">
        <v>2136.043956043956</v>
      </c>
      <c r="G81" s="22">
        <v>1998.043956043956</v>
      </c>
      <c r="H81" s="22">
        <v>0</v>
      </c>
      <c r="I81" s="22">
        <v>138</v>
      </c>
      <c r="J81" s="22">
        <v>0</v>
      </c>
      <c r="K81" s="41"/>
      <c r="L81" s="22">
        <v>1768.956043956044</v>
      </c>
      <c r="M81" s="22">
        <v>1679.2307692307693</v>
      </c>
      <c r="N81" s="22">
        <v>0</v>
      </c>
      <c r="O81" s="22">
        <v>89.72527472527473</v>
      </c>
      <c r="P81" s="22">
        <v>0</v>
      </c>
      <c r="Q81" s="17"/>
      <c r="R81" s="34">
        <f t="shared" si="5"/>
        <v>0.8281458997839284</v>
      </c>
      <c r="S81" s="34">
        <f t="shared" si="6"/>
        <v>0.8404373508156329</v>
      </c>
      <c r="T81" s="34" t="e">
        <f t="shared" si="7"/>
        <v>#DIV/0!</v>
      </c>
      <c r="U81" s="34">
        <f t="shared" si="8"/>
        <v>0.6501831501831502</v>
      </c>
      <c r="V81" s="34" t="e">
        <f t="shared" si="9"/>
        <v>#DIV/0!</v>
      </c>
      <c r="W81" s="17"/>
      <c r="X81" s="17"/>
      <c r="Y81" s="17"/>
      <c r="Z81" s="17"/>
    </row>
    <row r="82" spans="1:26" ht="12.75">
      <c r="A82" s="16" t="s">
        <v>51</v>
      </c>
      <c r="B82" s="17" t="s">
        <v>621</v>
      </c>
      <c r="C82" s="17" t="s">
        <v>339</v>
      </c>
      <c r="D82" s="17" t="s">
        <v>124</v>
      </c>
      <c r="E82" s="3" t="s">
        <v>430</v>
      </c>
      <c r="F82" s="22">
        <v>235.07692307692307</v>
      </c>
      <c r="G82" s="22">
        <v>0</v>
      </c>
      <c r="H82" s="22">
        <v>16</v>
      </c>
      <c r="I82" s="22">
        <v>0</v>
      </c>
      <c r="J82" s="22">
        <v>219.07692307692307</v>
      </c>
      <c r="K82" s="41"/>
      <c r="L82" s="22">
        <v>178.5054945054945</v>
      </c>
      <c r="M82" s="22">
        <v>0</v>
      </c>
      <c r="N82" s="22">
        <v>12.197802197802197</v>
      </c>
      <c r="O82" s="22">
        <v>0</v>
      </c>
      <c r="P82" s="22">
        <v>166.30769230769232</v>
      </c>
      <c r="Q82" s="17"/>
      <c r="R82" s="34">
        <f t="shared" si="5"/>
        <v>0.7593492894540016</v>
      </c>
      <c r="S82" s="34" t="e">
        <f t="shared" si="6"/>
        <v>#DIV/0!</v>
      </c>
      <c r="T82" s="34">
        <f t="shared" si="7"/>
        <v>0.7623626373626373</v>
      </c>
      <c r="U82" s="34" t="e">
        <f t="shared" si="8"/>
        <v>#DIV/0!</v>
      </c>
      <c r="V82" s="34">
        <f t="shared" si="9"/>
        <v>0.7591292134831462</v>
      </c>
      <c r="W82" s="17"/>
      <c r="X82" s="17"/>
      <c r="Y82" s="17"/>
      <c r="Z82" s="17"/>
    </row>
    <row r="83" spans="1:26" ht="12.75">
      <c r="A83" s="16" t="s">
        <v>51</v>
      </c>
      <c r="B83" s="17" t="s">
        <v>621</v>
      </c>
      <c r="C83" s="17" t="s">
        <v>339</v>
      </c>
      <c r="D83" s="17" t="s">
        <v>125</v>
      </c>
      <c r="E83" s="3" t="s">
        <v>431</v>
      </c>
      <c r="F83" s="22">
        <v>1319.065934065934</v>
      </c>
      <c r="G83" s="22">
        <v>1227.065934065934</v>
      </c>
      <c r="H83" s="22">
        <v>0</v>
      </c>
      <c r="I83" s="22">
        <v>92</v>
      </c>
      <c r="J83" s="22">
        <v>0</v>
      </c>
      <c r="K83" s="41"/>
      <c r="L83" s="22">
        <v>1100.4945054945056</v>
      </c>
      <c r="M83" s="22">
        <v>1088.4285714285713</v>
      </c>
      <c r="N83" s="22">
        <v>0</v>
      </c>
      <c r="O83" s="22">
        <v>12.065934065934066</v>
      </c>
      <c r="P83" s="22">
        <v>0</v>
      </c>
      <c r="Q83" s="17"/>
      <c r="R83" s="34">
        <f t="shared" si="5"/>
        <v>0.8342983296538511</v>
      </c>
      <c r="S83" s="34">
        <f t="shared" si="6"/>
        <v>0.8870171856389314</v>
      </c>
      <c r="T83" s="34" t="e">
        <f t="shared" si="7"/>
        <v>#DIV/0!</v>
      </c>
      <c r="U83" s="34">
        <f t="shared" si="8"/>
        <v>0.13115145723841376</v>
      </c>
      <c r="V83" s="34" t="e">
        <f t="shared" si="9"/>
        <v>#DIV/0!</v>
      </c>
      <c r="W83" s="17"/>
      <c r="X83" s="17"/>
      <c r="Y83" s="17"/>
      <c r="Z83" s="17"/>
    </row>
    <row r="84" spans="1:26" ht="12.75">
      <c r="A84" s="16" t="s">
        <v>51</v>
      </c>
      <c r="B84" s="17" t="s">
        <v>621</v>
      </c>
      <c r="C84" s="17" t="s">
        <v>339</v>
      </c>
      <c r="D84" s="17" t="s">
        <v>126</v>
      </c>
      <c r="E84" s="3" t="s">
        <v>432</v>
      </c>
      <c r="F84" s="22">
        <v>904.3846153846154</v>
      </c>
      <c r="G84" s="22">
        <v>854.021978021978</v>
      </c>
      <c r="H84" s="22">
        <v>0</v>
      </c>
      <c r="I84" s="22">
        <v>50.362637362637365</v>
      </c>
      <c r="J84" s="22">
        <v>0</v>
      </c>
      <c r="K84" s="41"/>
      <c r="L84" s="22">
        <v>739.6263736263736</v>
      </c>
      <c r="M84" s="22">
        <v>706.9230769230769</v>
      </c>
      <c r="N84" s="22">
        <v>0</v>
      </c>
      <c r="O84" s="22">
        <v>32.7032967032967</v>
      </c>
      <c r="P84" s="22">
        <v>0</v>
      </c>
      <c r="Q84" s="17"/>
      <c r="R84" s="34">
        <f t="shared" si="5"/>
        <v>0.8178228168021483</v>
      </c>
      <c r="S84" s="34">
        <f t="shared" si="6"/>
        <v>0.8277574759380307</v>
      </c>
      <c r="T84" s="34" t="e">
        <f t="shared" si="7"/>
        <v>#DIV/0!</v>
      </c>
      <c r="U84" s="34">
        <f t="shared" si="8"/>
        <v>0.6493563168230416</v>
      </c>
      <c r="V84" s="34" t="e">
        <f t="shared" si="9"/>
        <v>#DIV/0!</v>
      </c>
      <c r="W84" s="17"/>
      <c r="X84" s="17"/>
      <c r="Y84" s="17"/>
      <c r="Z84" s="17"/>
    </row>
    <row r="85" spans="1:26" ht="12.75">
      <c r="A85" s="16" t="s">
        <v>51</v>
      </c>
      <c r="B85" s="17" t="s">
        <v>621</v>
      </c>
      <c r="C85" s="17" t="s">
        <v>339</v>
      </c>
      <c r="D85" s="17" t="s">
        <v>127</v>
      </c>
      <c r="E85" s="3" t="s">
        <v>433</v>
      </c>
      <c r="F85" s="22">
        <v>325</v>
      </c>
      <c r="G85" s="22">
        <v>0</v>
      </c>
      <c r="H85" s="22">
        <v>34</v>
      </c>
      <c r="I85" s="22">
        <v>0</v>
      </c>
      <c r="J85" s="22">
        <v>291</v>
      </c>
      <c r="K85" s="41"/>
      <c r="L85" s="22">
        <v>235.37362637362637</v>
      </c>
      <c r="M85" s="22">
        <v>0</v>
      </c>
      <c r="N85" s="22">
        <v>29.626373626373628</v>
      </c>
      <c r="O85" s="22">
        <v>0</v>
      </c>
      <c r="P85" s="22">
        <v>205.74725274725276</v>
      </c>
      <c r="Q85" s="17"/>
      <c r="R85" s="34">
        <f t="shared" si="5"/>
        <v>0.7242265426880812</v>
      </c>
      <c r="S85" s="34" t="e">
        <f t="shared" si="6"/>
        <v>#DIV/0!</v>
      </c>
      <c r="T85" s="34">
        <f t="shared" si="7"/>
        <v>0.8713639301874596</v>
      </c>
      <c r="U85" s="34" t="e">
        <f t="shared" si="8"/>
        <v>#DIV/0!</v>
      </c>
      <c r="V85" s="34">
        <f t="shared" si="9"/>
        <v>0.7070352328084287</v>
      </c>
      <c r="W85" s="17"/>
      <c r="X85" s="17"/>
      <c r="Y85" s="17"/>
      <c r="Z85" s="17"/>
    </row>
    <row r="86" spans="1:26" ht="12.75">
      <c r="A86" s="16" t="s">
        <v>51</v>
      </c>
      <c r="B86" s="17" t="s">
        <v>621</v>
      </c>
      <c r="C86" s="17" t="s">
        <v>339</v>
      </c>
      <c r="D86" s="17" t="s">
        <v>128</v>
      </c>
      <c r="E86" s="3" t="s">
        <v>434</v>
      </c>
      <c r="F86" s="22">
        <v>1155.6813186813188</v>
      </c>
      <c r="G86" s="22">
        <v>1104.8351648351647</v>
      </c>
      <c r="H86" s="22">
        <v>0</v>
      </c>
      <c r="I86" s="22">
        <v>50.84615384615385</v>
      </c>
      <c r="J86" s="22">
        <v>0</v>
      </c>
      <c r="K86" s="41"/>
      <c r="L86" s="22">
        <v>944.010989010989</v>
      </c>
      <c r="M86" s="22">
        <v>917.6153846153846</v>
      </c>
      <c r="N86" s="22">
        <v>0</v>
      </c>
      <c r="O86" s="22">
        <v>26.395604395604394</v>
      </c>
      <c r="P86" s="22">
        <v>0</v>
      </c>
      <c r="Q86" s="17"/>
      <c r="R86" s="34">
        <f t="shared" si="5"/>
        <v>0.8168436867078075</v>
      </c>
      <c r="S86" s="34">
        <f t="shared" si="6"/>
        <v>0.8305450566938533</v>
      </c>
      <c r="T86" s="34" t="e">
        <f t="shared" si="7"/>
        <v>#DIV/0!</v>
      </c>
      <c r="U86" s="34">
        <f t="shared" si="8"/>
        <v>0.5191268640587854</v>
      </c>
      <c r="V86" s="34" t="e">
        <f t="shared" si="9"/>
        <v>#DIV/0!</v>
      </c>
      <c r="W86" s="17"/>
      <c r="X86" s="17"/>
      <c r="Y86" s="17"/>
      <c r="Z86" s="17"/>
    </row>
    <row r="87" spans="1:26" ht="12.75">
      <c r="A87" s="16" t="s">
        <v>51</v>
      </c>
      <c r="B87" s="17" t="s">
        <v>621</v>
      </c>
      <c r="C87" s="17" t="s">
        <v>339</v>
      </c>
      <c r="D87" s="17" t="s">
        <v>129</v>
      </c>
      <c r="E87" s="3" t="s">
        <v>435</v>
      </c>
      <c r="F87" s="22">
        <v>445.25274725274727</v>
      </c>
      <c r="G87" s="22">
        <v>0</v>
      </c>
      <c r="H87" s="22">
        <v>43.252747252747255</v>
      </c>
      <c r="I87" s="22">
        <v>0</v>
      </c>
      <c r="J87" s="22">
        <v>402</v>
      </c>
      <c r="K87" s="41"/>
      <c r="L87" s="22">
        <v>379.0769230769231</v>
      </c>
      <c r="M87" s="22">
        <v>0</v>
      </c>
      <c r="N87" s="22">
        <v>18.13186813186813</v>
      </c>
      <c r="O87" s="22">
        <v>0</v>
      </c>
      <c r="P87" s="22">
        <v>360.94505494505495</v>
      </c>
      <c r="Q87" s="17"/>
      <c r="R87" s="34">
        <f t="shared" si="5"/>
        <v>0.8513746976652352</v>
      </c>
      <c r="S87" s="34" t="e">
        <f t="shared" si="6"/>
        <v>#DIV/0!</v>
      </c>
      <c r="T87" s="34">
        <f t="shared" si="7"/>
        <v>0.4192073170731707</v>
      </c>
      <c r="U87" s="34" t="e">
        <f t="shared" si="8"/>
        <v>#DIV/0!</v>
      </c>
      <c r="V87" s="34">
        <f t="shared" si="9"/>
        <v>0.8978732710075994</v>
      </c>
      <c r="W87" s="17"/>
      <c r="X87" s="17"/>
      <c r="Y87" s="17"/>
      <c r="Z87" s="17"/>
    </row>
    <row r="88" spans="1:26" ht="12.75">
      <c r="A88" s="16" t="s">
        <v>51</v>
      </c>
      <c r="B88" s="17" t="s">
        <v>621</v>
      </c>
      <c r="C88" s="17" t="s">
        <v>339</v>
      </c>
      <c r="D88" s="17" t="s">
        <v>130</v>
      </c>
      <c r="E88" s="3" t="s">
        <v>436</v>
      </c>
      <c r="F88" s="22">
        <v>212</v>
      </c>
      <c r="G88" s="22">
        <v>0</v>
      </c>
      <c r="H88" s="22">
        <v>7</v>
      </c>
      <c r="I88" s="22">
        <v>0</v>
      </c>
      <c r="J88" s="22">
        <v>205</v>
      </c>
      <c r="K88" s="41"/>
      <c r="L88" s="22">
        <v>187.62637362637363</v>
      </c>
      <c r="M88" s="22">
        <v>0</v>
      </c>
      <c r="N88" s="22">
        <v>6.318681318681318</v>
      </c>
      <c r="O88" s="22">
        <v>0</v>
      </c>
      <c r="P88" s="22">
        <v>181.30769230769232</v>
      </c>
      <c r="Q88" s="17"/>
      <c r="R88" s="34">
        <f t="shared" si="5"/>
        <v>0.8850300642753474</v>
      </c>
      <c r="S88" s="34" t="e">
        <f t="shared" si="6"/>
        <v>#DIV/0!</v>
      </c>
      <c r="T88" s="34">
        <f t="shared" si="7"/>
        <v>0.9026687598116169</v>
      </c>
      <c r="U88" s="34" t="e">
        <f t="shared" si="8"/>
        <v>#DIV/0!</v>
      </c>
      <c r="V88" s="34">
        <f t="shared" si="9"/>
        <v>0.8844277673545967</v>
      </c>
      <c r="W88" s="17"/>
      <c r="X88" s="17"/>
      <c r="Y88" s="17"/>
      <c r="Z88" s="17"/>
    </row>
    <row r="89" spans="1:26" ht="12.75">
      <c r="A89" s="16" t="s">
        <v>51</v>
      </c>
      <c r="B89" s="17" t="s">
        <v>621</v>
      </c>
      <c r="C89" s="17" t="s">
        <v>339</v>
      </c>
      <c r="D89" s="17" t="s">
        <v>622</v>
      </c>
      <c r="E89" s="3" t="s">
        <v>626</v>
      </c>
      <c r="F89" s="22">
        <v>266</v>
      </c>
      <c r="G89" s="22">
        <v>0</v>
      </c>
      <c r="H89" s="22">
        <v>7</v>
      </c>
      <c r="I89" s="22">
        <v>0</v>
      </c>
      <c r="J89" s="22">
        <v>259</v>
      </c>
      <c r="K89" s="41"/>
      <c r="L89" s="22">
        <v>237.0989010989011</v>
      </c>
      <c r="M89" s="22">
        <v>0</v>
      </c>
      <c r="N89" s="22">
        <v>7</v>
      </c>
      <c r="O89" s="22">
        <v>0</v>
      </c>
      <c r="P89" s="22">
        <v>230.0989010989011</v>
      </c>
      <c r="Q89" s="17"/>
      <c r="R89" s="34">
        <f t="shared" si="5"/>
        <v>0.891349252251508</v>
      </c>
      <c r="S89" s="34" t="e">
        <f t="shared" si="6"/>
        <v>#DIV/0!</v>
      </c>
      <c r="T89" s="34">
        <f t="shared" si="7"/>
        <v>1</v>
      </c>
      <c r="U89" s="34" t="e">
        <f t="shared" si="8"/>
        <v>#DIV/0!</v>
      </c>
      <c r="V89" s="34">
        <f t="shared" si="9"/>
        <v>0.8884127455556028</v>
      </c>
      <c r="W89" s="17"/>
      <c r="X89" s="17"/>
      <c r="Y89" s="17"/>
      <c r="Z89" s="17"/>
    </row>
    <row r="90" spans="1:26" ht="12.75">
      <c r="A90" s="16" t="s">
        <v>51</v>
      </c>
      <c r="B90" s="17" t="s">
        <v>621</v>
      </c>
      <c r="C90" s="17" t="s">
        <v>339</v>
      </c>
      <c r="D90" s="17" t="s">
        <v>131</v>
      </c>
      <c r="E90" s="3" t="s">
        <v>437</v>
      </c>
      <c r="F90" s="22">
        <v>41.62637362637363</v>
      </c>
      <c r="G90" s="22">
        <v>0</v>
      </c>
      <c r="H90" s="22">
        <v>0</v>
      </c>
      <c r="I90" s="22">
        <v>0</v>
      </c>
      <c r="J90" s="22">
        <v>41.62637362637363</v>
      </c>
      <c r="K90" s="41"/>
      <c r="L90" s="22">
        <v>39.38461538461539</v>
      </c>
      <c r="M90" s="22">
        <v>0</v>
      </c>
      <c r="N90" s="22">
        <v>0</v>
      </c>
      <c r="O90" s="22">
        <v>0</v>
      </c>
      <c r="P90" s="22">
        <v>39.38461538461539</v>
      </c>
      <c r="Q90" s="17"/>
      <c r="R90" s="34">
        <f t="shared" si="5"/>
        <v>0.9461457233368532</v>
      </c>
      <c r="S90" s="34" t="e">
        <f t="shared" si="6"/>
        <v>#DIV/0!</v>
      </c>
      <c r="T90" s="34" t="e">
        <f t="shared" si="7"/>
        <v>#DIV/0!</v>
      </c>
      <c r="U90" s="34" t="e">
        <f t="shared" si="8"/>
        <v>#DIV/0!</v>
      </c>
      <c r="V90" s="34">
        <f t="shared" si="9"/>
        <v>0.9461457233368532</v>
      </c>
      <c r="W90" s="17"/>
      <c r="X90" s="17"/>
      <c r="Y90" s="17"/>
      <c r="Z90" s="17"/>
    </row>
    <row r="91" spans="1:26" ht="12.75">
      <c r="A91" s="16" t="s">
        <v>51</v>
      </c>
      <c r="B91" s="17" t="s">
        <v>621</v>
      </c>
      <c r="C91" s="17" t="s">
        <v>340</v>
      </c>
      <c r="D91" s="17" t="s">
        <v>132</v>
      </c>
      <c r="E91" s="3" t="s">
        <v>438</v>
      </c>
      <c r="F91" s="22">
        <v>501.010989010989</v>
      </c>
      <c r="G91" s="22">
        <v>369.2637362637363</v>
      </c>
      <c r="H91" s="22">
        <v>32.62637362637363</v>
      </c>
      <c r="I91" s="22">
        <v>0</v>
      </c>
      <c r="J91" s="22">
        <v>99.12087912087912</v>
      </c>
      <c r="K91" s="41"/>
      <c r="L91" s="22">
        <v>370.2307692307692</v>
      </c>
      <c r="M91" s="22">
        <v>275.61538461538464</v>
      </c>
      <c r="N91" s="22">
        <v>29.296703296703296</v>
      </c>
      <c r="O91" s="22">
        <v>0</v>
      </c>
      <c r="P91" s="22">
        <v>65.31868131868131</v>
      </c>
      <c r="Q91" s="17"/>
      <c r="R91" s="34">
        <f t="shared" si="5"/>
        <v>0.7389673626952097</v>
      </c>
      <c r="S91" s="34">
        <f t="shared" si="6"/>
        <v>0.746391691218046</v>
      </c>
      <c r="T91" s="34">
        <f t="shared" si="7"/>
        <v>0.8979454361737959</v>
      </c>
      <c r="U91" s="34" t="e">
        <f t="shared" si="8"/>
        <v>#DIV/0!</v>
      </c>
      <c r="V91" s="34">
        <f t="shared" si="9"/>
        <v>0.658980044345898</v>
      </c>
      <c r="W91" s="17"/>
      <c r="X91" s="17"/>
      <c r="Y91" s="17"/>
      <c r="Z91" s="17"/>
    </row>
    <row r="92" spans="1:26" ht="12.75">
      <c r="A92" s="16" t="s">
        <v>51</v>
      </c>
      <c r="B92" s="17" t="s">
        <v>621</v>
      </c>
      <c r="C92" s="17" t="s">
        <v>340</v>
      </c>
      <c r="D92" s="17" t="s">
        <v>133</v>
      </c>
      <c r="E92" s="3" t="s">
        <v>439</v>
      </c>
      <c r="F92" s="22">
        <v>188</v>
      </c>
      <c r="G92" s="22">
        <v>188</v>
      </c>
      <c r="H92" s="22">
        <v>0</v>
      </c>
      <c r="I92" s="22">
        <v>0</v>
      </c>
      <c r="J92" s="22">
        <v>0</v>
      </c>
      <c r="K92" s="41"/>
      <c r="L92" s="22">
        <v>173.5164835164835</v>
      </c>
      <c r="M92" s="22">
        <v>173.5164835164835</v>
      </c>
      <c r="N92" s="22">
        <v>0</v>
      </c>
      <c r="O92" s="22">
        <v>0</v>
      </c>
      <c r="P92" s="22">
        <v>0</v>
      </c>
      <c r="Q92" s="17"/>
      <c r="R92" s="34">
        <f t="shared" si="5"/>
        <v>0.9229600187046995</v>
      </c>
      <c r="S92" s="34">
        <f t="shared" si="6"/>
        <v>0.9229600187046995</v>
      </c>
      <c r="T92" s="34" t="e">
        <f t="shared" si="7"/>
        <v>#DIV/0!</v>
      </c>
      <c r="U92" s="34" t="e">
        <f t="shared" si="8"/>
        <v>#DIV/0!</v>
      </c>
      <c r="V92" s="34" t="e">
        <f t="shared" si="9"/>
        <v>#DIV/0!</v>
      </c>
      <c r="W92" s="17"/>
      <c r="X92" s="17"/>
      <c r="Y92" s="17"/>
      <c r="Z92" s="17"/>
    </row>
    <row r="93" spans="1:26" ht="12.75">
      <c r="A93" s="16" t="s">
        <v>51</v>
      </c>
      <c r="B93" s="17" t="s">
        <v>621</v>
      </c>
      <c r="C93" s="17" t="s">
        <v>340</v>
      </c>
      <c r="D93" s="17" t="s">
        <v>134</v>
      </c>
      <c r="E93" s="3" t="s">
        <v>440</v>
      </c>
      <c r="F93" s="22">
        <v>60</v>
      </c>
      <c r="G93" s="22">
        <v>60</v>
      </c>
      <c r="H93" s="22">
        <v>0</v>
      </c>
      <c r="I93" s="22">
        <v>0</v>
      </c>
      <c r="J93" s="22">
        <v>0</v>
      </c>
      <c r="K93" s="41"/>
      <c r="L93" s="22">
        <v>57.31868131868132</v>
      </c>
      <c r="M93" s="22">
        <v>57.31868131868132</v>
      </c>
      <c r="N93" s="22">
        <v>0</v>
      </c>
      <c r="O93" s="22">
        <v>0</v>
      </c>
      <c r="P93" s="22">
        <v>0</v>
      </c>
      <c r="Q93" s="17"/>
      <c r="R93" s="34">
        <f t="shared" si="5"/>
        <v>0.9553113553113554</v>
      </c>
      <c r="S93" s="34">
        <f t="shared" si="6"/>
        <v>0.9553113553113554</v>
      </c>
      <c r="T93" s="34" t="e">
        <f t="shared" si="7"/>
        <v>#DIV/0!</v>
      </c>
      <c r="U93" s="34" t="e">
        <f t="shared" si="8"/>
        <v>#DIV/0!</v>
      </c>
      <c r="V93" s="34" t="e">
        <f t="shared" si="9"/>
        <v>#DIV/0!</v>
      </c>
      <c r="W93" s="17"/>
      <c r="X93" s="17"/>
      <c r="Y93" s="17"/>
      <c r="Z93" s="17"/>
    </row>
    <row r="94" spans="1:26" ht="12.75">
      <c r="A94" s="16" t="s">
        <v>51</v>
      </c>
      <c r="B94" s="17" t="s">
        <v>621</v>
      </c>
      <c r="C94" s="17" t="s">
        <v>340</v>
      </c>
      <c r="D94" s="17" t="s">
        <v>135</v>
      </c>
      <c r="E94" s="3" t="s">
        <v>441</v>
      </c>
      <c r="F94" s="22">
        <v>314</v>
      </c>
      <c r="G94" s="22">
        <v>296</v>
      </c>
      <c r="H94" s="22">
        <v>0</v>
      </c>
      <c r="I94" s="22">
        <v>0</v>
      </c>
      <c r="J94" s="22">
        <v>18</v>
      </c>
      <c r="K94" s="41"/>
      <c r="L94" s="22">
        <v>294.15384615384613</v>
      </c>
      <c r="M94" s="22">
        <v>281.4945054945055</v>
      </c>
      <c r="N94" s="22">
        <v>0</v>
      </c>
      <c r="O94" s="22">
        <v>0</v>
      </c>
      <c r="P94" s="22">
        <v>12.659340659340659</v>
      </c>
      <c r="Q94" s="17"/>
      <c r="R94" s="34">
        <f t="shared" si="5"/>
        <v>0.9367956883880451</v>
      </c>
      <c r="S94" s="34">
        <f t="shared" si="6"/>
        <v>0.9509949509949511</v>
      </c>
      <c r="T94" s="34" t="e">
        <f t="shared" si="7"/>
        <v>#DIV/0!</v>
      </c>
      <c r="U94" s="34" t="e">
        <f t="shared" si="8"/>
        <v>#DIV/0!</v>
      </c>
      <c r="V94" s="34">
        <f t="shared" si="9"/>
        <v>0.7032967032967032</v>
      </c>
      <c r="W94" s="17"/>
      <c r="X94" s="17"/>
      <c r="Y94" s="17"/>
      <c r="Z94" s="17"/>
    </row>
    <row r="95" spans="1:26" ht="12.75">
      <c r="A95" s="16" t="s">
        <v>51</v>
      </c>
      <c r="B95" s="17" t="s">
        <v>621</v>
      </c>
      <c r="C95" s="17" t="s">
        <v>340</v>
      </c>
      <c r="D95" s="17" t="s">
        <v>136</v>
      </c>
      <c r="E95" s="3" t="s">
        <v>442</v>
      </c>
      <c r="F95" s="22">
        <v>133.95604395604394</v>
      </c>
      <c r="G95" s="22">
        <v>133.95604395604394</v>
      </c>
      <c r="H95" s="22">
        <v>0</v>
      </c>
      <c r="I95" s="22">
        <v>0</v>
      </c>
      <c r="J95" s="22">
        <v>0</v>
      </c>
      <c r="K95" s="41"/>
      <c r="L95" s="22">
        <v>118.36263736263736</v>
      </c>
      <c r="M95" s="22">
        <v>118.36263736263736</v>
      </c>
      <c r="N95" s="22">
        <v>0</v>
      </c>
      <c r="O95" s="22">
        <v>0</v>
      </c>
      <c r="P95" s="22">
        <v>0</v>
      </c>
      <c r="Q95" s="17"/>
      <c r="R95" s="34">
        <f t="shared" si="5"/>
        <v>0.8835931091058244</v>
      </c>
      <c r="S95" s="34">
        <f t="shared" si="6"/>
        <v>0.8835931091058244</v>
      </c>
      <c r="T95" s="34" t="e">
        <f t="shared" si="7"/>
        <v>#DIV/0!</v>
      </c>
      <c r="U95" s="34" t="e">
        <f t="shared" si="8"/>
        <v>#DIV/0!</v>
      </c>
      <c r="V95" s="34" t="e">
        <f t="shared" si="9"/>
        <v>#DIV/0!</v>
      </c>
      <c r="W95" s="17"/>
      <c r="X95" s="17"/>
      <c r="Y95" s="17"/>
      <c r="Z95" s="17"/>
    </row>
    <row r="96" spans="1:26" ht="12.75">
      <c r="A96" s="16" t="s">
        <v>51</v>
      </c>
      <c r="B96" s="17" t="s">
        <v>621</v>
      </c>
      <c r="C96" s="17" t="s">
        <v>340</v>
      </c>
      <c r="D96" s="17" t="s">
        <v>705</v>
      </c>
      <c r="E96" s="3" t="s">
        <v>40</v>
      </c>
      <c r="F96" s="22">
        <v>559.0450549</v>
      </c>
      <c r="G96" s="22">
        <v>517.9703297</v>
      </c>
      <c r="H96" s="22">
        <v>0</v>
      </c>
      <c r="I96" s="22">
        <v>41.07472527</v>
      </c>
      <c r="J96" s="22">
        <v>0</v>
      </c>
      <c r="K96" s="41"/>
      <c r="L96" s="22">
        <v>473.989011</v>
      </c>
      <c r="M96" s="22">
        <v>454.2637363</v>
      </c>
      <c r="N96" s="22">
        <v>0</v>
      </c>
      <c r="O96" s="22">
        <v>19.72527473</v>
      </c>
      <c r="P96" s="22">
        <v>0</v>
      </c>
      <c r="Q96" s="17"/>
      <c r="R96" s="34">
        <f aca="true" t="shared" si="10" ref="R96:R159">L96/F96</f>
        <v>0.8478547602657633</v>
      </c>
      <c r="S96" s="34">
        <f aca="true" t="shared" si="11" ref="S96:S159">M96/G96</f>
        <v>0.877007253606789</v>
      </c>
      <c r="T96" s="34" t="e">
        <f aca="true" t="shared" si="12" ref="T96:T159">N96/H96</f>
        <v>#DIV/0!</v>
      </c>
      <c r="U96" s="34">
        <f aca="true" t="shared" si="13" ref="U96:U159">O96/I96</f>
        <v>0.48022901188840983</v>
      </c>
      <c r="V96" s="34" t="e">
        <f aca="true" t="shared" si="14" ref="V96:V159">P96/J96</f>
        <v>#DIV/0!</v>
      </c>
      <c r="W96" s="17"/>
      <c r="X96" s="17"/>
      <c r="Y96" s="17"/>
      <c r="Z96" s="17"/>
    </row>
    <row r="97" spans="1:26" ht="12.75">
      <c r="A97" s="16" t="s">
        <v>51</v>
      </c>
      <c r="B97" s="17" t="s">
        <v>621</v>
      </c>
      <c r="C97" s="17" t="s">
        <v>340</v>
      </c>
      <c r="D97" s="17" t="s">
        <v>137</v>
      </c>
      <c r="E97" s="3" t="s">
        <v>443</v>
      </c>
      <c r="F97" s="22">
        <v>1148.098901098901</v>
      </c>
      <c r="G97" s="22">
        <v>0</v>
      </c>
      <c r="H97" s="22">
        <v>119</v>
      </c>
      <c r="I97" s="22">
        <v>0</v>
      </c>
      <c r="J97" s="22">
        <v>1029.098901098901</v>
      </c>
      <c r="K97" s="41"/>
      <c r="L97" s="22">
        <v>1014.8021978021978</v>
      </c>
      <c r="M97" s="22">
        <v>0</v>
      </c>
      <c r="N97" s="22">
        <v>103.07692307692308</v>
      </c>
      <c r="O97" s="22">
        <v>0</v>
      </c>
      <c r="P97" s="22">
        <v>911.7252747252747</v>
      </c>
      <c r="Q97" s="17"/>
      <c r="R97" s="34">
        <f t="shared" si="10"/>
        <v>0.8838978914019354</v>
      </c>
      <c r="S97" s="34" t="e">
        <f t="shared" si="11"/>
        <v>#DIV/0!</v>
      </c>
      <c r="T97" s="34">
        <f t="shared" si="12"/>
        <v>0.8661926308985133</v>
      </c>
      <c r="U97" s="34" t="e">
        <f t="shared" si="13"/>
        <v>#DIV/0!</v>
      </c>
      <c r="V97" s="34">
        <f t="shared" si="14"/>
        <v>0.8859452417563644</v>
      </c>
      <c r="W97" s="17"/>
      <c r="X97" s="17"/>
      <c r="Y97" s="17"/>
      <c r="Z97" s="17"/>
    </row>
    <row r="98" spans="1:26" ht="12.75">
      <c r="A98" s="16" t="s">
        <v>51</v>
      </c>
      <c r="B98" s="17" t="s">
        <v>621</v>
      </c>
      <c r="C98" s="17" t="s">
        <v>340</v>
      </c>
      <c r="D98" s="17" t="s">
        <v>138</v>
      </c>
      <c r="E98" s="3" t="s">
        <v>444</v>
      </c>
      <c r="F98" s="22">
        <v>667.2857142857143</v>
      </c>
      <c r="G98" s="22">
        <v>618.2857142857143</v>
      </c>
      <c r="H98" s="22">
        <v>0</v>
      </c>
      <c r="I98" s="22">
        <v>49</v>
      </c>
      <c r="J98" s="22">
        <v>0</v>
      </c>
      <c r="K98" s="41"/>
      <c r="L98" s="22">
        <v>601.1868131868132</v>
      </c>
      <c r="M98" s="22">
        <v>558.6153846153846</v>
      </c>
      <c r="N98" s="22">
        <v>0</v>
      </c>
      <c r="O98" s="22">
        <v>42.57142857142857</v>
      </c>
      <c r="P98" s="22">
        <v>0</v>
      </c>
      <c r="Q98" s="17"/>
      <c r="R98" s="34">
        <f t="shared" si="10"/>
        <v>0.9009436292673286</v>
      </c>
      <c r="S98" s="34">
        <f t="shared" si="11"/>
        <v>0.9034906867624057</v>
      </c>
      <c r="T98" s="34" t="e">
        <f t="shared" si="12"/>
        <v>#DIV/0!</v>
      </c>
      <c r="U98" s="34">
        <f t="shared" si="13"/>
        <v>0.8688046647230321</v>
      </c>
      <c r="V98" s="34" t="e">
        <f t="shared" si="14"/>
        <v>#DIV/0!</v>
      </c>
      <c r="W98" s="17"/>
      <c r="X98" s="17"/>
      <c r="Y98" s="17"/>
      <c r="Z98" s="17"/>
    </row>
    <row r="99" spans="1:26" ht="12.75">
      <c r="A99" s="16" t="s">
        <v>51</v>
      </c>
      <c r="B99" s="17" t="s">
        <v>621</v>
      </c>
      <c r="C99" s="17" t="s">
        <v>340</v>
      </c>
      <c r="D99" s="17" t="s">
        <v>139</v>
      </c>
      <c r="E99" s="3" t="s">
        <v>445</v>
      </c>
      <c r="F99" s="22">
        <v>569.9120879120879</v>
      </c>
      <c r="G99" s="22">
        <v>513.9120879120879</v>
      </c>
      <c r="H99" s="22">
        <v>0</v>
      </c>
      <c r="I99" s="22">
        <v>56</v>
      </c>
      <c r="J99" s="22">
        <v>0</v>
      </c>
      <c r="K99" s="41"/>
      <c r="L99" s="22">
        <v>493.68131868131866</v>
      </c>
      <c r="M99" s="22">
        <v>462.74725274725273</v>
      </c>
      <c r="N99" s="22">
        <v>0</v>
      </c>
      <c r="O99" s="22">
        <v>30.934065934065934</v>
      </c>
      <c r="P99" s="22">
        <v>0</v>
      </c>
      <c r="Q99" s="17"/>
      <c r="R99" s="34">
        <f t="shared" si="10"/>
        <v>0.8662411785122054</v>
      </c>
      <c r="S99" s="34">
        <f t="shared" si="11"/>
        <v>0.9004404909549673</v>
      </c>
      <c r="T99" s="34" t="e">
        <f t="shared" si="12"/>
        <v>#DIV/0!</v>
      </c>
      <c r="U99" s="34">
        <f t="shared" si="13"/>
        <v>0.5523940345368917</v>
      </c>
      <c r="V99" s="34" t="e">
        <f t="shared" si="14"/>
        <v>#DIV/0!</v>
      </c>
      <c r="W99" s="17"/>
      <c r="X99" s="17"/>
      <c r="Y99" s="17"/>
      <c r="Z99" s="17"/>
    </row>
    <row r="100" spans="1:26" ht="12.75">
      <c r="A100" s="16" t="s">
        <v>51</v>
      </c>
      <c r="B100" s="17" t="s">
        <v>621</v>
      </c>
      <c r="C100" s="17" t="s">
        <v>340</v>
      </c>
      <c r="D100" s="17" t="s">
        <v>140</v>
      </c>
      <c r="E100" s="3" t="s">
        <v>446</v>
      </c>
      <c r="F100" s="22">
        <v>662.4505494505495</v>
      </c>
      <c r="G100" s="22">
        <v>611</v>
      </c>
      <c r="H100" s="22">
        <v>4.450549450549451</v>
      </c>
      <c r="I100" s="22">
        <v>47</v>
      </c>
      <c r="J100" s="22">
        <v>0</v>
      </c>
      <c r="K100" s="41"/>
      <c r="L100" s="22">
        <v>588.8131868131868</v>
      </c>
      <c r="M100" s="22">
        <v>551.6373626373627</v>
      </c>
      <c r="N100" s="22">
        <v>3.142857142857143</v>
      </c>
      <c r="O100" s="22">
        <v>34.032967032967036</v>
      </c>
      <c r="P100" s="22">
        <v>0</v>
      </c>
      <c r="Q100" s="17"/>
      <c r="R100" s="34">
        <f t="shared" si="10"/>
        <v>0.8888409667733854</v>
      </c>
      <c r="S100" s="34">
        <f t="shared" si="11"/>
        <v>0.9028434740382368</v>
      </c>
      <c r="T100" s="34">
        <f t="shared" si="12"/>
        <v>0.7061728395061728</v>
      </c>
      <c r="U100" s="34">
        <f t="shared" si="13"/>
        <v>0.7241056815524901</v>
      </c>
      <c r="V100" s="34" t="e">
        <f t="shared" si="14"/>
        <v>#DIV/0!</v>
      </c>
      <c r="W100" s="17"/>
      <c r="X100" s="17"/>
      <c r="Y100" s="17"/>
      <c r="Z100" s="17"/>
    </row>
    <row r="101" spans="1:26" ht="12.75">
      <c r="A101" s="16" t="s">
        <v>51</v>
      </c>
      <c r="B101" s="17" t="s">
        <v>621</v>
      </c>
      <c r="C101" s="17" t="s">
        <v>340</v>
      </c>
      <c r="D101" s="17" t="s">
        <v>141</v>
      </c>
      <c r="E101" s="3" t="s">
        <v>447</v>
      </c>
      <c r="F101" s="22">
        <v>339.0879120879121</v>
      </c>
      <c r="G101" s="22">
        <v>0</v>
      </c>
      <c r="H101" s="22">
        <v>112.08791208791209</v>
      </c>
      <c r="I101" s="22">
        <v>0</v>
      </c>
      <c r="J101" s="22">
        <v>227</v>
      </c>
      <c r="K101" s="41"/>
      <c r="L101" s="22">
        <v>289.86813186813185</v>
      </c>
      <c r="M101" s="22">
        <v>0</v>
      </c>
      <c r="N101" s="22">
        <v>91.21978021978022</v>
      </c>
      <c r="O101" s="22">
        <v>0</v>
      </c>
      <c r="P101" s="22">
        <v>198.64835164835165</v>
      </c>
      <c r="Q101" s="17"/>
      <c r="R101" s="34">
        <f t="shared" si="10"/>
        <v>0.8548465502155101</v>
      </c>
      <c r="S101" s="34" t="e">
        <f t="shared" si="11"/>
        <v>#DIV/0!</v>
      </c>
      <c r="T101" s="34">
        <f t="shared" si="12"/>
        <v>0.8138235294117647</v>
      </c>
      <c r="U101" s="34" t="e">
        <f t="shared" si="13"/>
        <v>#DIV/0!</v>
      </c>
      <c r="V101" s="34">
        <f t="shared" si="14"/>
        <v>0.8751028706975844</v>
      </c>
      <c r="W101" s="17"/>
      <c r="X101" s="17"/>
      <c r="Y101" s="17"/>
      <c r="Z101" s="17"/>
    </row>
    <row r="102" spans="1:26" ht="12.75">
      <c r="A102" s="16" t="s">
        <v>51</v>
      </c>
      <c r="B102" s="17" t="s">
        <v>621</v>
      </c>
      <c r="C102" s="17" t="s">
        <v>340</v>
      </c>
      <c r="D102" s="17" t="s">
        <v>142</v>
      </c>
      <c r="E102" s="3" t="s">
        <v>448</v>
      </c>
      <c r="F102" s="22">
        <v>252</v>
      </c>
      <c r="G102" s="22">
        <v>0</v>
      </c>
      <c r="H102" s="22">
        <v>16</v>
      </c>
      <c r="I102" s="22">
        <v>0</v>
      </c>
      <c r="J102" s="22">
        <v>236</v>
      </c>
      <c r="K102" s="41"/>
      <c r="L102" s="22">
        <v>238.43956043956044</v>
      </c>
      <c r="M102" s="22">
        <v>0</v>
      </c>
      <c r="N102" s="22">
        <v>12.164835164835164</v>
      </c>
      <c r="O102" s="22">
        <v>0</v>
      </c>
      <c r="P102" s="22">
        <v>226.27472527472528</v>
      </c>
      <c r="Q102" s="17"/>
      <c r="R102" s="34">
        <f t="shared" si="10"/>
        <v>0.9461887319030177</v>
      </c>
      <c r="S102" s="34" t="e">
        <f t="shared" si="11"/>
        <v>#DIV/0!</v>
      </c>
      <c r="T102" s="34">
        <f t="shared" si="12"/>
        <v>0.7603021978021978</v>
      </c>
      <c r="U102" s="34" t="e">
        <f t="shared" si="13"/>
        <v>#DIV/0!</v>
      </c>
      <c r="V102" s="34">
        <f t="shared" si="14"/>
        <v>0.9587912087912088</v>
      </c>
      <c r="W102" s="17"/>
      <c r="X102" s="17"/>
      <c r="Y102" s="17"/>
      <c r="Z102" s="17"/>
    </row>
    <row r="103" spans="1:26" ht="12.75">
      <c r="A103" s="16" t="s">
        <v>51</v>
      </c>
      <c r="B103" s="17" t="s">
        <v>621</v>
      </c>
      <c r="C103" s="17" t="s">
        <v>340</v>
      </c>
      <c r="D103" s="17" t="s">
        <v>143</v>
      </c>
      <c r="E103" s="3" t="s">
        <v>449</v>
      </c>
      <c r="F103" s="22">
        <v>515</v>
      </c>
      <c r="G103" s="22">
        <v>0</v>
      </c>
      <c r="H103" s="22">
        <v>98</v>
      </c>
      <c r="I103" s="22">
        <v>0</v>
      </c>
      <c r="J103" s="22">
        <v>417</v>
      </c>
      <c r="K103" s="41"/>
      <c r="L103" s="22">
        <v>465.3296703296703</v>
      </c>
      <c r="M103" s="22">
        <v>0</v>
      </c>
      <c r="N103" s="22">
        <v>78.92307692307692</v>
      </c>
      <c r="O103" s="22">
        <v>0</v>
      </c>
      <c r="P103" s="22">
        <v>386.4065934065934</v>
      </c>
      <c r="Q103" s="17"/>
      <c r="R103" s="34">
        <f t="shared" si="10"/>
        <v>0.9035527579216899</v>
      </c>
      <c r="S103" s="34" t="e">
        <f t="shared" si="11"/>
        <v>#DIV/0!</v>
      </c>
      <c r="T103" s="34">
        <f t="shared" si="12"/>
        <v>0.8053375196232339</v>
      </c>
      <c r="U103" s="34" t="e">
        <f t="shared" si="13"/>
        <v>#DIV/0!</v>
      </c>
      <c r="V103" s="34">
        <f t="shared" si="14"/>
        <v>0.9266345165625741</v>
      </c>
      <c r="W103" s="17"/>
      <c r="X103" s="17"/>
      <c r="Y103" s="17"/>
      <c r="Z103" s="17"/>
    </row>
    <row r="104" spans="1:26" ht="12.75">
      <c r="A104" s="16" t="s">
        <v>51</v>
      </c>
      <c r="B104" s="17" t="s">
        <v>621</v>
      </c>
      <c r="C104" s="17" t="s">
        <v>340</v>
      </c>
      <c r="D104" s="17" t="s">
        <v>144</v>
      </c>
      <c r="E104" s="3" t="s">
        <v>450</v>
      </c>
      <c r="F104" s="22">
        <v>1003.7142857142857</v>
      </c>
      <c r="G104" s="22">
        <v>941.7142857142857</v>
      </c>
      <c r="H104" s="22">
        <v>0</v>
      </c>
      <c r="I104" s="22">
        <v>62</v>
      </c>
      <c r="J104" s="22">
        <v>0</v>
      </c>
      <c r="K104" s="41"/>
      <c r="L104" s="22">
        <v>835.7362637362637</v>
      </c>
      <c r="M104" s="22">
        <v>784.032967032967</v>
      </c>
      <c r="N104" s="22">
        <v>0</v>
      </c>
      <c r="O104" s="22">
        <v>51.7032967032967</v>
      </c>
      <c r="P104" s="22">
        <v>0</v>
      </c>
      <c r="Q104" s="17"/>
      <c r="R104" s="34">
        <f t="shared" si="10"/>
        <v>0.8326435875539206</v>
      </c>
      <c r="S104" s="34">
        <f t="shared" si="11"/>
        <v>0.8325592793129201</v>
      </c>
      <c r="T104" s="34" t="e">
        <f t="shared" si="12"/>
        <v>#DIV/0!</v>
      </c>
      <c r="U104" s="34">
        <f t="shared" si="13"/>
        <v>0.8339241403757532</v>
      </c>
      <c r="V104" s="34" t="e">
        <f t="shared" si="14"/>
        <v>#DIV/0!</v>
      </c>
      <c r="W104" s="17"/>
      <c r="X104" s="17"/>
      <c r="Y104" s="17"/>
      <c r="Z104" s="17"/>
    </row>
    <row r="105" spans="1:26" ht="12.75">
      <c r="A105" s="16" t="s">
        <v>51</v>
      </c>
      <c r="B105" s="17" t="s">
        <v>621</v>
      </c>
      <c r="C105" s="17" t="s">
        <v>340</v>
      </c>
      <c r="D105" s="17" t="s">
        <v>145</v>
      </c>
      <c r="E105" s="3" t="s">
        <v>451</v>
      </c>
      <c r="F105" s="22">
        <v>1274.3626373626373</v>
      </c>
      <c r="G105" s="22">
        <v>1163.131868131868</v>
      </c>
      <c r="H105" s="22">
        <v>0</v>
      </c>
      <c r="I105" s="22">
        <v>111.23076923076923</v>
      </c>
      <c r="J105" s="22">
        <v>0</v>
      </c>
      <c r="K105" s="41"/>
      <c r="L105" s="22">
        <v>1148.857142857143</v>
      </c>
      <c r="M105" s="22">
        <v>1087.0879120879122</v>
      </c>
      <c r="N105" s="22">
        <v>0</v>
      </c>
      <c r="O105" s="22">
        <v>61.76923076923077</v>
      </c>
      <c r="P105" s="22">
        <v>0</v>
      </c>
      <c r="Q105" s="17"/>
      <c r="R105" s="34">
        <f t="shared" si="10"/>
        <v>0.9015150861883122</v>
      </c>
      <c r="S105" s="34">
        <f t="shared" si="11"/>
        <v>0.9346213803202799</v>
      </c>
      <c r="T105" s="34" t="e">
        <f t="shared" si="12"/>
        <v>#DIV/0!</v>
      </c>
      <c r="U105" s="34">
        <f t="shared" si="13"/>
        <v>0.5553250345781466</v>
      </c>
      <c r="V105" s="34" t="e">
        <f t="shared" si="14"/>
        <v>#DIV/0!</v>
      </c>
      <c r="W105" s="17"/>
      <c r="X105" s="17"/>
      <c r="Y105" s="17"/>
      <c r="Z105" s="17"/>
    </row>
    <row r="106" spans="1:26" ht="12.75">
      <c r="A106" s="16" t="s">
        <v>51</v>
      </c>
      <c r="B106" s="17" t="s">
        <v>621</v>
      </c>
      <c r="C106" s="17" t="s">
        <v>340</v>
      </c>
      <c r="D106" s="17" t="s">
        <v>146</v>
      </c>
      <c r="E106" s="3" t="s">
        <v>452</v>
      </c>
      <c r="F106" s="22">
        <v>1686.7472527472528</v>
      </c>
      <c r="G106" s="22">
        <v>1557.7472527472528</v>
      </c>
      <c r="H106" s="22">
        <v>0</v>
      </c>
      <c r="I106" s="22">
        <v>129</v>
      </c>
      <c r="J106" s="22">
        <v>0</v>
      </c>
      <c r="K106" s="41"/>
      <c r="L106" s="22">
        <v>1419.4395604395604</v>
      </c>
      <c r="M106" s="22">
        <v>1339.2087912087911</v>
      </c>
      <c r="N106" s="22">
        <v>0</v>
      </c>
      <c r="O106" s="22">
        <v>80.23076923076923</v>
      </c>
      <c r="P106" s="22">
        <v>0</v>
      </c>
      <c r="Q106" s="17"/>
      <c r="R106" s="34">
        <f t="shared" si="10"/>
        <v>0.8415247501531004</v>
      </c>
      <c r="S106" s="34">
        <f t="shared" si="11"/>
        <v>0.8597086522521251</v>
      </c>
      <c r="T106" s="34" t="e">
        <f t="shared" si="12"/>
        <v>#DIV/0!</v>
      </c>
      <c r="U106" s="34">
        <f t="shared" si="13"/>
        <v>0.6219439475253429</v>
      </c>
      <c r="V106" s="34" t="e">
        <f t="shared" si="14"/>
        <v>#DIV/0!</v>
      </c>
      <c r="W106" s="17"/>
      <c r="X106" s="17"/>
      <c r="Y106" s="17"/>
      <c r="Z106" s="17"/>
    </row>
    <row r="107" spans="1:26" ht="12.75">
      <c r="A107" s="16" t="s">
        <v>51</v>
      </c>
      <c r="B107" s="17" t="s">
        <v>621</v>
      </c>
      <c r="C107" s="17" t="s">
        <v>340</v>
      </c>
      <c r="D107" s="17" t="s">
        <v>147</v>
      </c>
      <c r="E107" s="3" t="s">
        <v>453</v>
      </c>
      <c r="F107" s="22">
        <v>1642.021978021978</v>
      </c>
      <c r="G107" s="22">
        <v>1523.021978021978</v>
      </c>
      <c r="H107" s="22">
        <v>0</v>
      </c>
      <c r="I107" s="22">
        <v>119</v>
      </c>
      <c r="J107" s="22">
        <v>0</v>
      </c>
      <c r="K107" s="41"/>
      <c r="L107" s="22">
        <v>1406.923076923077</v>
      </c>
      <c r="M107" s="22">
        <v>1323.3076923076924</v>
      </c>
      <c r="N107" s="22">
        <v>0</v>
      </c>
      <c r="O107" s="22">
        <v>83.61538461538461</v>
      </c>
      <c r="P107" s="22">
        <v>0</v>
      </c>
      <c r="Q107" s="17"/>
      <c r="R107" s="34">
        <f t="shared" si="10"/>
        <v>0.8568235357104615</v>
      </c>
      <c r="S107" s="34">
        <f t="shared" si="11"/>
        <v>0.8688697283451785</v>
      </c>
      <c r="T107" s="34" t="e">
        <f t="shared" si="12"/>
        <v>#DIV/0!</v>
      </c>
      <c r="U107" s="34">
        <f t="shared" si="13"/>
        <v>0.702650290885585</v>
      </c>
      <c r="V107" s="34" t="e">
        <f t="shared" si="14"/>
        <v>#DIV/0!</v>
      </c>
      <c r="W107" s="17"/>
      <c r="X107" s="17"/>
      <c r="Y107" s="17"/>
      <c r="Z107" s="17"/>
    </row>
    <row r="108" spans="1:26" ht="12.75">
      <c r="A108" s="16" t="s">
        <v>51</v>
      </c>
      <c r="B108" s="17" t="s">
        <v>621</v>
      </c>
      <c r="C108" s="17" t="s">
        <v>340</v>
      </c>
      <c r="D108" s="17" t="s">
        <v>148</v>
      </c>
      <c r="E108" s="3" t="s">
        <v>454</v>
      </c>
      <c r="F108" s="22">
        <v>327.74725274725273</v>
      </c>
      <c r="G108" s="22">
        <v>0</v>
      </c>
      <c r="H108" s="22">
        <v>36</v>
      </c>
      <c r="I108" s="22">
        <v>0</v>
      </c>
      <c r="J108" s="22">
        <v>291.74725274725273</v>
      </c>
      <c r="K108" s="41"/>
      <c r="L108" s="22">
        <v>317.6923076923077</v>
      </c>
      <c r="M108" s="22">
        <v>0</v>
      </c>
      <c r="N108" s="22">
        <v>35.395604395604394</v>
      </c>
      <c r="O108" s="22">
        <v>0</v>
      </c>
      <c r="P108" s="22">
        <v>282.2967032967033</v>
      </c>
      <c r="Q108" s="17"/>
      <c r="R108" s="34">
        <f t="shared" si="10"/>
        <v>0.9693210393964795</v>
      </c>
      <c r="S108" s="34" t="e">
        <f t="shared" si="11"/>
        <v>#DIV/0!</v>
      </c>
      <c r="T108" s="34">
        <f t="shared" si="12"/>
        <v>0.9832112332112332</v>
      </c>
      <c r="U108" s="34" t="e">
        <f t="shared" si="13"/>
        <v>#DIV/0!</v>
      </c>
      <c r="V108" s="34">
        <f t="shared" si="14"/>
        <v>0.9676070661795172</v>
      </c>
      <c r="W108" s="17"/>
      <c r="X108" s="17"/>
      <c r="Y108" s="17"/>
      <c r="Z108" s="17"/>
    </row>
    <row r="109" spans="1:26" ht="12.75">
      <c r="A109" s="16" t="s">
        <v>51</v>
      </c>
      <c r="B109" s="17" t="s">
        <v>621</v>
      </c>
      <c r="C109" s="17" t="s">
        <v>341</v>
      </c>
      <c r="D109" s="17" t="s">
        <v>149</v>
      </c>
      <c r="E109" s="3" t="s">
        <v>455</v>
      </c>
      <c r="F109" s="22">
        <v>71.92307692307692</v>
      </c>
      <c r="G109" s="22">
        <v>0</v>
      </c>
      <c r="H109" s="22">
        <v>6.648351648351649</v>
      </c>
      <c r="I109" s="22">
        <v>0</v>
      </c>
      <c r="J109" s="22">
        <v>65.27472527472527</v>
      </c>
      <c r="K109" s="41"/>
      <c r="L109" s="22">
        <v>54.16483516483517</v>
      </c>
      <c r="M109" s="22">
        <v>0</v>
      </c>
      <c r="N109" s="22">
        <v>5.9010989010989015</v>
      </c>
      <c r="O109" s="22">
        <v>0</v>
      </c>
      <c r="P109" s="22">
        <v>48.26373626373626</v>
      </c>
      <c r="Q109" s="17"/>
      <c r="R109" s="34">
        <f t="shared" si="10"/>
        <v>0.7530939648586709</v>
      </c>
      <c r="S109" s="34" t="e">
        <f t="shared" si="11"/>
        <v>#DIV/0!</v>
      </c>
      <c r="T109" s="34">
        <f t="shared" si="12"/>
        <v>0.8876033057851239</v>
      </c>
      <c r="U109" s="34" t="e">
        <f t="shared" si="13"/>
        <v>#DIV/0!</v>
      </c>
      <c r="V109" s="34">
        <f t="shared" si="14"/>
        <v>0.7393939393939394</v>
      </c>
      <c r="W109" s="17"/>
      <c r="X109" s="17"/>
      <c r="Y109" s="17"/>
      <c r="Z109" s="17"/>
    </row>
    <row r="110" spans="1:26" ht="12.75">
      <c r="A110" s="16" t="s">
        <v>51</v>
      </c>
      <c r="B110" s="17" t="s">
        <v>621</v>
      </c>
      <c r="C110" s="17" t="s">
        <v>341</v>
      </c>
      <c r="D110" s="17" t="s">
        <v>150</v>
      </c>
      <c r="E110" s="3" t="s">
        <v>456</v>
      </c>
      <c r="F110" s="22">
        <v>274.8791208791209</v>
      </c>
      <c r="G110" s="22">
        <v>259.8791208791209</v>
      </c>
      <c r="H110" s="22">
        <v>15</v>
      </c>
      <c r="I110" s="22">
        <v>0</v>
      </c>
      <c r="J110" s="22">
        <v>0</v>
      </c>
      <c r="K110" s="41"/>
      <c r="L110" s="22">
        <v>239.85714285714286</v>
      </c>
      <c r="M110" s="22">
        <v>225.83516483516485</v>
      </c>
      <c r="N110" s="22">
        <v>14.021978021978022</v>
      </c>
      <c r="O110" s="22">
        <v>0</v>
      </c>
      <c r="P110" s="22">
        <v>0</v>
      </c>
      <c r="Q110" s="17"/>
      <c r="R110" s="34">
        <f t="shared" si="10"/>
        <v>0.8725913488446471</v>
      </c>
      <c r="S110" s="34">
        <f t="shared" si="11"/>
        <v>0.869000803416635</v>
      </c>
      <c r="T110" s="34">
        <f t="shared" si="12"/>
        <v>0.9347985347985348</v>
      </c>
      <c r="U110" s="34" t="e">
        <f t="shared" si="13"/>
        <v>#DIV/0!</v>
      </c>
      <c r="V110" s="34" t="e">
        <f t="shared" si="14"/>
        <v>#DIV/0!</v>
      </c>
      <c r="W110" s="17"/>
      <c r="X110" s="17"/>
      <c r="Y110" s="17"/>
      <c r="Z110" s="17"/>
    </row>
    <row r="111" spans="1:26" ht="12.75">
      <c r="A111" s="16" t="s">
        <v>51</v>
      </c>
      <c r="B111" s="17" t="s">
        <v>621</v>
      </c>
      <c r="C111" s="17" t="s">
        <v>341</v>
      </c>
      <c r="D111" s="17" t="s">
        <v>151</v>
      </c>
      <c r="E111" s="3" t="s">
        <v>457</v>
      </c>
      <c r="F111" s="22">
        <v>107</v>
      </c>
      <c r="G111" s="22">
        <v>107</v>
      </c>
      <c r="H111" s="22">
        <v>0</v>
      </c>
      <c r="I111" s="22">
        <v>0</v>
      </c>
      <c r="J111" s="22">
        <v>0</v>
      </c>
      <c r="K111" s="41"/>
      <c r="L111" s="22">
        <v>102.78021978021978</v>
      </c>
      <c r="M111" s="22">
        <v>102.78021978021978</v>
      </c>
      <c r="N111" s="22">
        <v>0</v>
      </c>
      <c r="O111" s="22">
        <v>0</v>
      </c>
      <c r="P111" s="22">
        <v>0</v>
      </c>
      <c r="Q111" s="17"/>
      <c r="R111" s="34">
        <f t="shared" si="10"/>
        <v>0.960562801684297</v>
      </c>
      <c r="S111" s="34">
        <f t="shared" si="11"/>
        <v>0.960562801684297</v>
      </c>
      <c r="T111" s="34" t="e">
        <f t="shared" si="12"/>
        <v>#DIV/0!</v>
      </c>
      <c r="U111" s="34" t="e">
        <f t="shared" si="13"/>
        <v>#DIV/0!</v>
      </c>
      <c r="V111" s="34" t="e">
        <f t="shared" si="14"/>
        <v>#DIV/0!</v>
      </c>
      <c r="W111" s="17"/>
      <c r="X111" s="17"/>
      <c r="Y111" s="17"/>
      <c r="Z111" s="17"/>
    </row>
    <row r="112" spans="1:26" ht="12.75">
      <c r="A112" s="16" t="s">
        <v>51</v>
      </c>
      <c r="B112" s="17" t="s">
        <v>621</v>
      </c>
      <c r="C112" s="17" t="s">
        <v>341</v>
      </c>
      <c r="D112" s="17" t="s">
        <v>152</v>
      </c>
      <c r="E112" s="3" t="s">
        <v>458</v>
      </c>
      <c r="F112" s="22">
        <v>41.81318681318681</v>
      </c>
      <c r="G112" s="22">
        <v>0</v>
      </c>
      <c r="H112" s="22">
        <v>41.81318681318681</v>
      </c>
      <c r="I112" s="22">
        <v>0</v>
      </c>
      <c r="J112" s="22">
        <v>0</v>
      </c>
      <c r="K112" s="41"/>
      <c r="L112" s="22">
        <v>17.13186813186813</v>
      </c>
      <c r="M112" s="22">
        <v>0</v>
      </c>
      <c r="N112" s="22">
        <v>17.13186813186813</v>
      </c>
      <c r="O112" s="22">
        <v>0</v>
      </c>
      <c r="P112" s="22">
        <v>0</v>
      </c>
      <c r="Q112" s="17"/>
      <c r="R112" s="34">
        <f t="shared" si="10"/>
        <v>0.4097240473061761</v>
      </c>
      <c r="S112" s="34" t="e">
        <f t="shared" si="11"/>
        <v>#DIV/0!</v>
      </c>
      <c r="T112" s="34">
        <f t="shared" si="12"/>
        <v>0.4097240473061761</v>
      </c>
      <c r="U112" s="34" t="e">
        <f t="shared" si="13"/>
        <v>#DIV/0!</v>
      </c>
      <c r="V112" s="34" t="e">
        <f t="shared" si="14"/>
        <v>#DIV/0!</v>
      </c>
      <c r="W112" s="17"/>
      <c r="X112" s="17"/>
      <c r="Y112" s="17"/>
      <c r="Z112" s="17"/>
    </row>
    <row r="113" spans="1:26" ht="12.75">
      <c r="A113" s="16" t="s">
        <v>51</v>
      </c>
      <c r="B113" s="17" t="s">
        <v>621</v>
      </c>
      <c r="C113" s="17" t="s">
        <v>341</v>
      </c>
      <c r="D113" s="17" t="s">
        <v>153</v>
      </c>
      <c r="E113" s="3" t="s">
        <v>459</v>
      </c>
      <c r="F113" s="22">
        <v>171</v>
      </c>
      <c r="G113" s="22">
        <v>92</v>
      </c>
      <c r="H113" s="22">
        <v>5</v>
      </c>
      <c r="I113" s="22">
        <v>0</v>
      </c>
      <c r="J113" s="22">
        <v>74</v>
      </c>
      <c r="K113" s="41"/>
      <c r="L113" s="22">
        <v>156.47252747252747</v>
      </c>
      <c r="M113" s="22">
        <v>87.94505494505495</v>
      </c>
      <c r="N113" s="22">
        <v>4.835164835164835</v>
      </c>
      <c r="O113" s="22">
        <v>0</v>
      </c>
      <c r="P113" s="22">
        <v>63.69230769230769</v>
      </c>
      <c r="Q113" s="17"/>
      <c r="R113" s="34">
        <f t="shared" si="10"/>
        <v>0.9150440203071782</v>
      </c>
      <c r="S113" s="34">
        <f t="shared" si="11"/>
        <v>0.9559245102723364</v>
      </c>
      <c r="T113" s="34">
        <f t="shared" si="12"/>
        <v>0.9670329670329669</v>
      </c>
      <c r="U113" s="34" t="e">
        <f t="shared" si="13"/>
        <v>#DIV/0!</v>
      </c>
      <c r="V113" s="34">
        <f t="shared" si="14"/>
        <v>0.8607068607068608</v>
      </c>
      <c r="W113" s="17"/>
      <c r="X113" s="17"/>
      <c r="Y113" s="17"/>
      <c r="Z113" s="17"/>
    </row>
    <row r="114" spans="1:26" ht="12.75">
      <c r="A114" s="16" t="s">
        <v>51</v>
      </c>
      <c r="B114" s="17" t="s">
        <v>621</v>
      </c>
      <c r="C114" s="17" t="s">
        <v>341</v>
      </c>
      <c r="D114" s="17" t="s">
        <v>154</v>
      </c>
      <c r="E114" s="3" t="s">
        <v>460</v>
      </c>
      <c r="F114" s="22">
        <v>44</v>
      </c>
      <c r="G114" s="22">
        <v>44</v>
      </c>
      <c r="H114" s="22">
        <v>0</v>
      </c>
      <c r="I114" s="22">
        <v>0</v>
      </c>
      <c r="J114" s="22">
        <v>0</v>
      </c>
      <c r="K114" s="41"/>
      <c r="L114" s="22">
        <v>42.35164835164835</v>
      </c>
      <c r="M114" s="22">
        <v>42.35164835164835</v>
      </c>
      <c r="N114" s="22">
        <v>0</v>
      </c>
      <c r="O114" s="22">
        <v>0</v>
      </c>
      <c r="P114" s="22">
        <v>0</v>
      </c>
      <c r="Q114" s="17"/>
      <c r="R114" s="34">
        <f t="shared" si="10"/>
        <v>0.9625374625374625</v>
      </c>
      <c r="S114" s="34">
        <f t="shared" si="11"/>
        <v>0.9625374625374625</v>
      </c>
      <c r="T114" s="34" t="e">
        <f t="shared" si="12"/>
        <v>#DIV/0!</v>
      </c>
      <c r="U114" s="34" t="e">
        <f t="shared" si="13"/>
        <v>#DIV/0!</v>
      </c>
      <c r="V114" s="34" t="e">
        <f t="shared" si="14"/>
        <v>#DIV/0!</v>
      </c>
      <c r="W114" s="17"/>
      <c r="X114" s="17"/>
      <c r="Y114" s="17"/>
      <c r="Z114" s="17"/>
    </row>
    <row r="115" spans="1:26" ht="12.75">
      <c r="A115" s="16" t="s">
        <v>51</v>
      </c>
      <c r="B115" s="17" t="s">
        <v>621</v>
      </c>
      <c r="C115" s="17" t="s">
        <v>341</v>
      </c>
      <c r="D115" s="17" t="s">
        <v>155</v>
      </c>
      <c r="E115" s="3" t="s">
        <v>461</v>
      </c>
      <c r="F115" s="22">
        <v>18</v>
      </c>
      <c r="G115" s="22">
        <v>18</v>
      </c>
      <c r="H115" s="22">
        <v>0</v>
      </c>
      <c r="I115" s="22">
        <v>0</v>
      </c>
      <c r="J115" s="22">
        <v>0</v>
      </c>
      <c r="K115" s="41"/>
      <c r="L115" s="22">
        <v>15.472527472527473</v>
      </c>
      <c r="M115" s="22">
        <v>15.472527472527473</v>
      </c>
      <c r="N115" s="22">
        <v>0</v>
      </c>
      <c r="O115" s="22">
        <v>0</v>
      </c>
      <c r="P115" s="22">
        <v>0</v>
      </c>
      <c r="Q115" s="17"/>
      <c r="R115" s="34">
        <f t="shared" si="10"/>
        <v>0.8595848595848596</v>
      </c>
      <c r="S115" s="34">
        <f t="shared" si="11"/>
        <v>0.8595848595848596</v>
      </c>
      <c r="T115" s="34" t="e">
        <f t="shared" si="12"/>
        <v>#DIV/0!</v>
      </c>
      <c r="U115" s="34" t="e">
        <f t="shared" si="13"/>
        <v>#DIV/0!</v>
      </c>
      <c r="V115" s="34" t="e">
        <f t="shared" si="14"/>
        <v>#DIV/0!</v>
      </c>
      <c r="W115" s="17"/>
      <c r="X115" s="17"/>
      <c r="Y115" s="17"/>
      <c r="Z115" s="17"/>
    </row>
    <row r="116" spans="1:26" ht="12.75">
      <c r="A116" s="16" t="s">
        <v>51</v>
      </c>
      <c r="B116" s="17" t="s">
        <v>621</v>
      </c>
      <c r="C116" s="17" t="s">
        <v>341</v>
      </c>
      <c r="D116" s="17" t="s">
        <v>156</v>
      </c>
      <c r="E116" s="3" t="s">
        <v>462</v>
      </c>
      <c r="F116" s="22">
        <v>150.34065934065933</v>
      </c>
      <c r="G116" s="22">
        <v>150.34065934065933</v>
      </c>
      <c r="H116" s="22">
        <v>0</v>
      </c>
      <c r="I116" s="22">
        <v>0</v>
      </c>
      <c r="J116" s="22">
        <v>0</v>
      </c>
      <c r="K116" s="41"/>
      <c r="L116" s="22">
        <v>138.35164835164835</v>
      </c>
      <c r="M116" s="22">
        <v>138.35164835164835</v>
      </c>
      <c r="N116" s="22">
        <v>0</v>
      </c>
      <c r="O116" s="22">
        <v>0</v>
      </c>
      <c r="P116" s="22">
        <v>0</v>
      </c>
      <c r="Q116" s="17"/>
      <c r="R116" s="34">
        <f t="shared" si="10"/>
        <v>0.9202543673708062</v>
      </c>
      <c r="S116" s="34">
        <f t="shared" si="11"/>
        <v>0.9202543673708062</v>
      </c>
      <c r="T116" s="34" t="e">
        <f t="shared" si="12"/>
        <v>#DIV/0!</v>
      </c>
      <c r="U116" s="34" t="e">
        <f t="shared" si="13"/>
        <v>#DIV/0!</v>
      </c>
      <c r="V116" s="34" t="e">
        <f t="shared" si="14"/>
        <v>#DIV/0!</v>
      </c>
      <c r="W116" s="17"/>
      <c r="X116" s="17"/>
      <c r="Y116" s="17"/>
      <c r="Z116" s="17"/>
    </row>
    <row r="117" spans="1:26" ht="12.75">
      <c r="A117" s="16" t="s">
        <v>51</v>
      </c>
      <c r="B117" s="17" t="s">
        <v>621</v>
      </c>
      <c r="C117" s="17" t="s">
        <v>341</v>
      </c>
      <c r="D117" s="17" t="s">
        <v>157</v>
      </c>
      <c r="E117" s="3" t="s">
        <v>463</v>
      </c>
      <c r="F117" s="22">
        <v>167</v>
      </c>
      <c r="G117" s="22">
        <v>167</v>
      </c>
      <c r="H117" s="22">
        <v>0</v>
      </c>
      <c r="I117" s="22">
        <v>0</v>
      </c>
      <c r="J117" s="22">
        <v>0</v>
      </c>
      <c r="K117" s="41"/>
      <c r="L117" s="22">
        <v>164.56043956043956</v>
      </c>
      <c r="M117" s="22">
        <v>164.56043956043956</v>
      </c>
      <c r="N117" s="22">
        <v>0</v>
      </c>
      <c r="O117" s="22">
        <v>0</v>
      </c>
      <c r="P117" s="22">
        <v>0</v>
      </c>
      <c r="Q117" s="17"/>
      <c r="R117" s="34">
        <f t="shared" si="10"/>
        <v>0.9853918536553267</v>
      </c>
      <c r="S117" s="34">
        <f t="shared" si="11"/>
        <v>0.9853918536553267</v>
      </c>
      <c r="T117" s="34" t="e">
        <f t="shared" si="12"/>
        <v>#DIV/0!</v>
      </c>
      <c r="U117" s="34" t="e">
        <f t="shared" si="13"/>
        <v>#DIV/0!</v>
      </c>
      <c r="V117" s="34" t="e">
        <f t="shared" si="14"/>
        <v>#DIV/0!</v>
      </c>
      <c r="W117" s="17"/>
      <c r="X117" s="17"/>
      <c r="Y117" s="17"/>
      <c r="Z117" s="17"/>
    </row>
    <row r="118" spans="1:26" ht="12.75">
      <c r="A118" s="16" t="s">
        <v>51</v>
      </c>
      <c r="B118" s="17" t="s">
        <v>621</v>
      </c>
      <c r="C118" s="17" t="s">
        <v>341</v>
      </c>
      <c r="D118" s="17" t="s">
        <v>158</v>
      </c>
      <c r="E118" s="3" t="s">
        <v>464</v>
      </c>
      <c r="F118" s="22">
        <v>6</v>
      </c>
      <c r="G118" s="22">
        <v>0</v>
      </c>
      <c r="H118" s="22">
        <v>0</v>
      </c>
      <c r="I118" s="22">
        <v>6</v>
      </c>
      <c r="J118" s="22">
        <v>0</v>
      </c>
      <c r="K118" s="41"/>
      <c r="L118" s="22">
        <v>3.21978021978022</v>
      </c>
      <c r="M118" s="22">
        <v>0</v>
      </c>
      <c r="N118" s="22">
        <v>0</v>
      </c>
      <c r="O118" s="22">
        <v>3.21978021978022</v>
      </c>
      <c r="P118" s="22">
        <v>0</v>
      </c>
      <c r="Q118" s="17"/>
      <c r="R118" s="34">
        <f t="shared" si="10"/>
        <v>0.5366300366300366</v>
      </c>
      <c r="S118" s="34" t="e">
        <f t="shared" si="11"/>
        <v>#DIV/0!</v>
      </c>
      <c r="T118" s="34" t="e">
        <f t="shared" si="12"/>
        <v>#DIV/0!</v>
      </c>
      <c r="U118" s="34">
        <f t="shared" si="13"/>
        <v>0.5366300366300366</v>
      </c>
      <c r="V118" s="34" t="e">
        <f t="shared" si="14"/>
        <v>#DIV/0!</v>
      </c>
      <c r="W118" s="17"/>
      <c r="X118" s="17"/>
      <c r="Y118" s="17"/>
      <c r="Z118" s="17"/>
    </row>
    <row r="119" spans="1:26" ht="12.75">
      <c r="A119" s="16" t="s">
        <v>51</v>
      </c>
      <c r="B119" s="17" t="s">
        <v>621</v>
      </c>
      <c r="C119" s="17" t="s">
        <v>341</v>
      </c>
      <c r="D119" s="17" t="s">
        <v>159</v>
      </c>
      <c r="E119" s="3" t="s">
        <v>465</v>
      </c>
      <c r="F119" s="22">
        <v>91.67032967032966</v>
      </c>
      <c r="G119" s="22">
        <v>91.67032967032966</v>
      </c>
      <c r="H119" s="22">
        <v>0</v>
      </c>
      <c r="I119" s="22">
        <v>0</v>
      </c>
      <c r="J119" s="22">
        <v>0</v>
      </c>
      <c r="K119" s="41"/>
      <c r="L119" s="22">
        <v>82.14285714285714</v>
      </c>
      <c r="M119" s="22">
        <v>82.14285714285714</v>
      </c>
      <c r="N119" s="22">
        <v>0</v>
      </c>
      <c r="O119" s="22">
        <v>0</v>
      </c>
      <c r="P119" s="22">
        <v>0</v>
      </c>
      <c r="Q119" s="17"/>
      <c r="R119" s="34">
        <f t="shared" si="10"/>
        <v>0.8960680891872452</v>
      </c>
      <c r="S119" s="34">
        <f t="shared" si="11"/>
        <v>0.8960680891872452</v>
      </c>
      <c r="T119" s="34" t="e">
        <f t="shared" si="12"/>
        <v>#DIV/0!</v>
      </c>
      <c r="U119" s="34" t="e">
        <f t="shared" si="13"/>
        <v>#DIV/0!</v>
      </c>
      <c r="V119" s="34" t="e">
        <f t="shared" si="14"/>
        <v>#DIV/0!</v>
      </c>
      <c r="W119" s="17"/>
      <c r="X119" s="17"/>
      <c r="Y119" s="17"/>
      <c r="Z119" s="17"/>
    </row>
    <row r="120" spans="1:26" ht="12.75">
      <c r="A120" s="16" t="s">
        <v>51</v>
      </c>
      <c r="B120" s="17" t="s">
        <v>621</v>
      </c>
      <c r="C120" s="17" t="s">
        <v>341</v>
      </c>
      <c r="D120" s="17" t="s">
        <v>160</v>
      </c>
      <c r="E120" s="3" t="s">
        <v>466</v>
      </c>
      <c r="F120" s="22">
        <v>130</v>
      </c>
      <c r="G120" s="22">
        <v>130</v>
      </c>
      <c r="H120" s="22">
        <v>0</v>
      </c>
      <c r="I120" s="22">
        <v>0</v>
      </c>
      <c r="J120" s="22">
        <v>0</v>
      </c>
      <c r="K120" s="41"/>
      <c r="L120" s="22">
        <v>103.71428571428571</v>
      </c>
      <c r="M120" s="22">
        <v>103.71428571428571</v>
      </c>
      <c r="N120" s="22">
        <v>0</v>
      </c>
      <c r="O120" s="22">
        <v>0</v>
      </c>
      <c r="P120" s="22">
        <v>0</v>
      </c>
      <c r="Q120" s="17"/>
      <c r="R120" s="34">
        <f t="shared" si="10"/>
        <v>0.7978021978021977</v>
      </c>
      <c r="S120" s="34">
        <f t="shared" si="11"/>
        <v>0.7978021978021977</v>
      </c>
      <c r="T120" s="34" t="e">
        <f t="shared" si="12"/>
        <v>#DIV/0!</v>
      </c>
      <c r="U120" s="34" t="e">
        <f t="shared" si="13"/>
        <v>#DIV/0!</v>
      </c>
      <c r="V120" s="34" t="e">
        <f t="shared" si="14"/>
        <v>#DIV/0!</v>
      </c>
      <c r="W120" s="17"/>
      <c r="X120" s="17"/>
      <c r="Y120" s="17"/>
      <c r="Z120" s="17"/>
    </row>
    <row r="121" spans="1:26" ht="12.75">
      <c r="A121" s="16" t="s">
        <v>51</v>
      </c>
      <c r="B121" s="17" t="s">
        <v>621</v>
      </c>
      <c r="C121" s="17" t="s">
        <v>341</v>
      </c>
      <c r="D121" s="17" t="s">
        <v>161</v>
      </c>
      <c r="E121" s="3" t="s">
        <v>467</v>
      </c>
      <c r="F121" s="22">
        <v>503.34065934065933</v>
      </c>
      <c r="G121" s="22">
        <v>467.3296703296703</v>
      </c>
      <c r="H121" s="22">
        <v>0</v>
      </c>
      <c r="I121" s="22">
        <v>36.010989010989015</v>
      </c>
      <c r="J121" s="22">
        <v>0</v>
      </c>
      <c r="K121" s="41"/>
      <c r="L121" s="22">
        <v>443.4945054945055</v>
      </c>
      <c r="M121" s="22">
        <v>423.25274725274727</v>
      </c>
      <c r="N121" s="22">
        <v>0</v>
      </c>
      <c r="O121" s="22">
        <v>20.24175824175824</v>
      </c>
      <c r="P121" s="22">
        <v>0</v>
      </c>
      <c r="Q121" s="17"/>
      <c r="R121" s="34">
        <f t="shared" si="10"/>
        <v>0.8811020871539604</v>
      </c>
      <c r="S121" s="34">
        <f t="shared" si="11"/>
        <v>0.905683448162344</v>
      </c>
      <c r="T121" s="34" t="e">
        <f t="shared" si="12"/>
        <v>#DIV/0!</v>
      </c>
      <c r="U121" s="34">
        <f t="shared" si="13"/>
        <v>0.5620994812328348</v>
      </c>
      <c r="V121" s="34" t="e">
        <f t="shared" si="14"/>
        <v>#DIV/0!</v>
      </c>
      <c r="W121" s="17"/>
      <c r="X121" s="17"/>
      <c r="Y121" s="17"/>
      <c r="Z121" s="17"/>
    </row>
    <row r="122" spans="1:26" ht="12.75">
      <c r="A122" s="16" t="s">
        <v>51</v>
      </c>
      <c r="B122" s="17" t="s">
        <v>621</v>
      </c>
      <c r="C122" s="17" t="s">
        <v>341</v>
      </c>
      <c r="D122" s="17" t="s">
        <v>162</v>
      </c>
      <c r="E122" s="3" t="s">
        <v>468</v>
      </c>
      <c r="F122" s="22">
        <v>484.02197802197804</v>
      </c>
      <c r="G122" s="22">
        <v>414.02197802197804</v>
      </c>
      <c r="H122" s="22">
        <v>0</v>
      </c>
      <c r="I122" s="22">
        <v>70</v>
      </c>
      <c r="J122" s="22">
        <v>0</v>
      </c>
      <c r="K122" s="41"/>
      <c r="L122" s="22">
        <v>405.02197802197804</v>
      </c>
      <c r="M122" s="22">
        <v>372.7362637362637</v>
      </c>
      <c r="N122" s="22">
        <v>0</v>
      </c>
      <c r="O122" s="22">
        <v>32.285714285714285</v>
      </c>
      <c r="P122" s="22">
        <v>0</v>
      </c>
      <c r="Q122" s="17"/>
      <c r="R122" s="34">
        <f t="shared" si="10"/>
        <v>0.8367842709894202</v>
      </c>
      <c r="S122" s="34">
        <f t="shared" si="11"/>
        <v>0.900281346215097</v>
      </c>
      <c r="T122" s="34" t="e">
        <f t="shared" si="12"/>
        <v>#DIV/0!</v>
      </c>
      <c r="U122" s="34">
        <f t="shared" si="13"/>
        <v>0.46122448979591835</v>
      </c>
      <c r="V122" s="34" t="e">
        <f t="shared" si="14"/>
        <v>#DIV/0!</v>
      </c>
      <c r="W122" s="17"/>
      <c r="X122" s="17"/>
      <c r="Y122" s="17"/>
      <c r="Z122" s="17"/>
    </row>
    <row r="123" spans="1:26" ht="12.75">
      <c r="A123" s="16" t="s">
        <v>51</v>
      </c>
      <c r="B123" s="17" t="s">
        <v>621</v>
      </c>
      <c r="C123" s="17" t="s">
        <v>341</v>
      </c>
      <c r="D123" s="17" t="s">
        <v>163</v>
      </c>
      <c r="E123" s="3" t="s">
        <v>469</v>
      </c>
      <c r="F123" s="22">
        <v>436.31868131868134</v>
      </c>
      <c r="G123" s="22">
        <v>401.42857142857144</v>
      </c>
      <c r="H123" s="22">
        <v>0</v>
      </c>
      <c r="I123" s="22">
        <v>34.89010989010989</v>
      </c>
      <c r="J123" s="22">
        <v>0</v>
      </c>
      <c r="K123" s="41"/>
      <c r="L123" s="22">
        <v>347.7692307692308</v>
      </c>
      <c r="M123" s="22">
        <v>334.6703296703297</v>
      </c>
      <c r="N123" s="22">
        <v>0</v>
      </c>
      <c r="O123" s="22">
        <v>13.098901098901099</v>
      </c>
      <c r="P123" s="22">
        <v>0</v>
      </c>
      <c r="Q123" s="17"/>
      <c r="R123" s="34">
        <f t="shared" si="10"/>
        <v>0.7970532678503967</v>
      </c>
      <c r="S123" s="34">
        <f t="shared" si="11"/>
        <v>0.8336983301396113</v>
      </c>
      <c r="T123" s="34" t="e">
        <f t="shared" si="12"/>
        <v>#DIV/0!</v>
      </c>
      <c r="U123" s="34">
        <f t="shared" si="13"/>
        <v>0.3754330708661417</v>
      </c>
      <c r="V123" s="34" t="e">
        <f t="shared" si="14"/>
        <v>#DIV/0!</v>
      </c>
      <c r="W123" s="17"/>
      <c r="X123" s="17"/>
      <c r="Y123" s="17"/>
      <c r="Z123" s="17"/>
    </row>
    <row r="124" spans="1:26" ht="12.75">
      <c r="A124" s="16" t="s">
        <v>51</v>
      </c>
      <c r="B124" s="17" t="s">
        <v>621</v>
      </c>
      <c r="C124" s="17" t="s">
        <v>341</v>
      </c>
      <c r="D124" s="17" t="s">
        <v>164</v>
      </c>
      <c r="E124" s="3" t="s">
        <v>470</v>
      </c>
      <c r="F124" s="22">
        <v>1104.1758241758241</v>
      </c>
      <c r="G124" s="22">
        <v>1037.2307692307693</v>
      </c>
      <c r="H124" s="22">
        <v>0</v>
      </c>
      <c r="I124" s="22">
        <v>66.94505494505495</v>
      </c>
      <c r="J124" s="22">
        <v>0</v>
      </c>
      <c r="K124" s="41"/>
      <c r="L124" s="22">
        <v>1019.1758241758242</v>
      </c>
      <c r="M124" s="22">
        <v>974.989010989011</v>
      </c>
      <c r="N124" s="22">
        <v>0</v>
      </c>
      <c r="O124" s="22">
        <v>44.18681318681319</v>
      </c>
      <c r="P124" s="22">
        <v>0</v>
      </c>
      <c r="Q124" s="17"/>
      <c r="R124" s="34">
        <f t="shared" si="10"/>
        <v>0.9230195063694269</v>
      </c>
      <c r="S124" s="34">
        <f t="shared" si="11"/>
        <v>0.9399923719116837</v>
      </c>
      <c r="T124" s="34" t="e">
        <f t="shared" si="12"/>
        <v>#DIV/0!</v>
      </c>
      <c r="U124" s="34">
        <f t="shared" si="13"/>
        <v>0.6600459619172686</v>
      </c>
      <c r="V124" s="34" t="e">
        <f t="shared" si="14"/>
        <v>#DIV/0!</v>
      </c>
      <c r="W124" s="17"/>
      <c r="X124" s="17"/>
      <c r="Y124" s="17"/>
      <c r="Z124" s="17"/>
    </row>
    <row r="125" spans="1:26" ht="12.75">
      <c r="A125" s="16" t="s">
        <v>51</v>
      </c>
      <c r="B125" s="17" t="s">
        <v>621</v>
      </c>
      <c r="C125" s="17" t="s">
        <v>341</v>
      </c>
      <c r="D125" s="17" t="s">
        <v>165</v>
      </c>
      <c r="E125" s="3" t="s">
        <v>471</v>
      </c>
      <c r="F125" s="22">
        <v>446.2307692307692</v>
      </c>
      <c r="G125" s="22">
        <v>402.2307692307692</v>
      </c>
      <c r="H125" s="22">
        <v>0</v>
      </c>
      <c r="I125" s="22">
        <v>44</v>
      </c>
      <c r="J125" s="22">
        <v>0</v>
      </c>
      <c r="K125" s="41"/>
      <c r="L125" s="22">
        <v>357.2637362637363</v>
      </c>
      <c r="M125" s="22">
        <v>329.3296703296703</v>
      </c>
      <c r="N125" s="22">
        <v>0</v>
      </c>
      <c r="O125" s="22">
        <v>27.934065934065934</v>
      </c>
      <c r="P125" s="22">
        <v>0</v>
      </c>
      <c r="Q125" s="17"/>
      <c r="R125" s="34">
        <f t="shared" si="10"/>
        <v>0.8006255079173542</v>
      </c>
      <c r="S125" s="34">
        <f t="shared" si="11"/>
        <v>0.8187580252984727</v>
      </c>
      <c r="T125" s="34" t="e">
        <f t="shared" si="12"/>
        <v>#DIV/0!</v>
      </c>
      <c r="U125" s="34">
        <f t="shared" si="13"/>
        <v>0.6348651348651349</v>
      </c>
      <c r="V125" s="34" t="e">
        <f t="shared" si="14"/>
        <v>#DIV/0!</v>
      </c>
      <c r="W125" s="17"/>
      <c r="X125" s="17"/>
      <c r="Y125" s="17"/>
      <c r="Z125" s="17"/>
    </row>
    <row r="126" spans="1:26" ht="12.75">
      <c r="A126" s="16" t="s">
        <v>51</v>
      </c>
      <c r="B126" s="17" t="s">
        <v>621</v>
      </c>
      <c r="C126" s="17" t="s">
        <v>341</v>
      </c>
      <c r="D126" s="17" t="s">
        <v>166</v>
      </c>
      <c r="E126" s="3" t="s">
        <v>472</v>
      </c>
      <c r="F126" s="22">
        <v>1161.5934065934066</v>
      </c>
      <c r="G126" s="22">
        <v>1072.076923076923</v>
      </c>
      <c r="H126" s="22">
        <v>0</v>
      </c>
      <c r="I126" s="22">
        <v>89.51648351648352</v>
      </c>
      <c r="J126" s="22">
        <v>0</v>
      </c>
      <c r="K126" s="41"/>
      <c r="L126" s="22">
        <v>1003.7362637362637</v>
      </c>
      <c r="M126" s="22">
        <v>979.2637362637363</v>
      </c>
      <c r="N126" s="22">
        <v>0</v>
      </c>
      <c r="O126" s="22">
        <v>24.47252747252747</v>
      </c>
      <c r="P126" s="22">
        <v>0</v>
      </c>
      <c r="Q126" s="17"/>
      <c r="R126" s="34">
        <f t="shared" si="10"/>
        <v>0.8641029279598883</v>
      </c>
      <c r="S126" s="34">
        <f t="shared" si="11"/>
        <v>0.9134267468916246</v>
      </c>
      <c r="T126" s="34" t="e">
        <f t="shared" si="12"/>
        <v>#DIV/0!</v>
      </c>
      <c r="U126" s="34">
        <f t="shared" si="13"/>
        <v>0.2733857107782961</v>
      </c>
      <c r="V126" s="34" t="e">
        <f t="shared" si="14"/>
        <v>#DIV/0!</v>
      </c>
      <c r="W126" s="17"/>
      <c r="X126" s="17"/>
      <c r="Y126" s="17"/>
      <c r="Z126" s="17"/>
    </row>
    <row r="127" spans="1:26" ht="12.75">
      <c r="A127" s="16" t="s">
        <v>51</v>
      </c>
      <c r="B127" s="17" t="s">
        <v>621</v>
      </c>
      <c r="C127" s="17" t="s">
        <v>341</v>
      </c>
      <c r="D127" s="17" t="s">
        <v>167</v>
      </c>
      <c r="E127" s="3" t="s">
        <v>473</v>
      </c>
      <c r="F127" s="22">
        <v>203</v>
      </c>
      <c r="G127" s="22">
        <v>203</v>
      </c>
      <c r="H127" s="22">
        <v>0</v>
      </c>
      <c r="I127" s="22">
        <v>0</v>
      </c>
      <c r="J127" s="22">
        <v>0</v>
      </c>
      <c r="K127" s="41"/>
      <c r="L127" s="22">
        <v>145.72527472527472</v>
      </c>
      <c r="M127" s="22">
        <v>145.72527472527472</v>
      </c>
      <c r="N127" s="22">
        <v>0</v>
      </c>
      <c r="O127" s="22">
        <v>0</v>
      </c>
      <c r="P127" s="22">
        <v>0</v>
      </c>
      <c r="Q127" s="17"/>
      <c r="R127" s="34">
        <f t="shared" si="10"/>
        <v>0.7178584961836193</v>
      </c>
      <c r="S127" s="34">
        <f t="shared" si="11"/>
        <v>0.7178584961836193</v>
      </c>
      <c r="T127" s="34" t="e">
        <f t="shared" si="12"/>
        <v>#DIV/0!</v>
      </c>
      <c r="U127" s="34" t="e">
        <f t="shared" si="13"/>
        <v>#DIV/0!</v>
      </c>
      <c r="V127" s="34" t="e">
        <f t="shared" si="14"/>
        <v>#DIV/0!</v>
      </c>
      <c r="W127" s="17"/>
      <c r="X127" s="17"/>
      <c r="Y127" s="17"/>
      <c r="Z127" s="17"/>
    </row>
    <row r="128" spans="1:26" ht="12.75">
      <c r="A128" s="16" t="s">
        <v>51</v>
      </c>
      <c r="B128" s="17" t="s">
        <v>621</v>
      </c>
      <c r="C128" s="17" t="s">
        <v>341</v>
      </c>
      <c r="D128" s="17" t="s">
        <v>168</v>
      </c>
      <c r="E128" s="3" t="s">
        <v>474</v>
      </c>
      <c r="F128" s="22">
        <v>659.8681318681319</v>
      </c>
      <c r="G128" s="22">
        <v>614.8681318681319</v>
      </c>
      <c r="H128" s="22">
        <v>0</v>
      </c>
      <c r="I128" s="22">
        <v>45</v>
      </c>
      <c r="J128" s="22">
        <v>0</v>
      </c>
      <c r="K128" s="41"/>
      <c r="L128" s="22">
        <v>608.2747252747253</v>
      </c>
      <c r="M128" s="22">
        <v>577.4065934065934</v>
      </c>
      <c r="N128" s="22">
        <v>0</v>
      </c>
      <c r="O128" s="22">
        <v>30.86813186813187</v>
      </c>
      <c r="P128" s="22">
        <v>0</v>
      </c>
      <c r="Q128" s="17"/>
      <c r="R128" s="34">
        <f t="shared" si="10"/>
        <v>0.9218125499600319</v>
      </c>
      <c r="S128" s="34">
        <f t="shared" si="11"/>
        <v>0.9390738655657427</v>
      </c>
      <c r="T128" s="34" t="e">
        <f t="shared" si="12"/>
        <v>#DIV/0!</v>
      </c>
      <c r="U128" s="34">
        <f t="shared" si="13"/>
        <v>0.685958485958486</v>
      </c>
      <c r="V128" s="34" t="e">
        <f t="shared" si="14"/>
        <v>#DIV/0!</v>
      </c>
      <c r="W128" s="17"/>
      <c r="X128" s="17"/>
      <c r="Y128" s="17"/>
      <c r="Z128" s="17"/>
    </row>
    <row r="129" spans="1:26" ht="12.75">
      <c r="A129" s="16" t="s">
        <v>51</v>
      </c>
      <c r="B129" s="17" t="s">
        <v>621</v>
      </c>
      <c r="C129" s="17" t="s">
        <v>341</v>
      </c>
      <c r="D129" s="17" t="s">
        <v>169</v>
      </c>
      <c r="E129" s="3" t="s">
        <v>475</v>
      </c>
      <c r="F129" s="22">
        <v>261.7142857142857</v>
      </c>
      <c r="G129" s="22">
        <v>240.65934065934067</v>
      </c>
      <c r="H129" s="22">
        <v>0</v>
      </c>
      <c r="I129" s="22">
        <v>21.054945054945055</v>
      </c>
      <c r="J129" s="22">
        <v>0</v>
      </c>
      <c r="K129" s="41"/>
      <c r="L129" s="22">
        <v>250.37362637362637</v>
      </c>
      <c r="M129" s="22">
        <v>235.72527472527472</v>
      </c>
      <c r="N129" s="22">
        <v>0</v>
      </c>
      <c r="O129" s="22">
        <v>14.648351648351648</v>
      </c>
      <c r="P129" s="22">
        <v>0</v>
      </c>
      <c r="Q129" s="17"/>
      <c r="R129" s="34">
        <f t="shared" si="10"/>
        <v>0.9566677863621095</v>
      </c>
      <c r="S129" s="34">
        <f t="shared" si="11"/>
        <v>0.9794977168949771</v>
      </c>
      <c r="T129" s="34" t="e">
        <f t="shared" si="12"/>
        <v>#DIV/0!</v>
      </c>
      <c r="U129" s="34">
        <f t="shared" si="13"/>
        <v>0.6957202505219207</v>
      </c>
      <c r="V129" s="34" t="e">
        <f t="shared" si="14"/>
        <v>#DIV/0!</v>
      </c>
      <c r="W129" s="17"/>
      <c r="X129" s="17"/>
      <c r="Y129" s="17"/>
      <c r="Z129" s="17"/>
    </row>
    <row r="130" spans="1:26" ht="12.75">
      <c r="A130" s="16" t="s">
        <v>51</v>
      </c>
      <c r="B130" s="17" t="s">
        <v>621</v>
      </c>
      <c r="C130" s="17" t="s">
        <v>341</v>
      </c>
      <c r="D130" s="17" t="s">
        <v>170</v>
      </c>
      <c r="E130" s="3" t="s">
        <v>476</v>
      </c>
      <c r="F130" s="22">
        <v>351.4835164835165</v>
      </c>
      <c r="G130" s="22">
        <v>334.9230769230769</v>
      </c>
      <c r="H130" s="22">
        <v>0</v>
      </c>
      <c r="I130" s="22">
        <v>16.560439560439562</v>
      </c>
      <c r="J130" s="22">
        <v>0</v>
      </c>
      <c r="K130" s="41"/>
      <c r="L130" s="22">
        <v>312.13186813186815</v>
      </c>
      <c r="M130" s="22">
        <v>298.14285714285717</v>
      </c>
      <c r="N130" s="22">
        <v>0</v>
      </c>
      <c r="O130" s="22">
        <v>13.989010989010989</v>
      </c>
      <c r="P130" s="22">
        <v>0</v>
      </c>
      <c r="Q130" s="17"/>
      <c r="R130" s="34">
        <f t="shared" si="10"/>
        <v>0.8880412693450055</v>
      </c>
      <c r="S130" s="34">
        <f t="shared" si="11"/>
        <v>0.8901830828794541</v>
      </c>
      <c r="T130" s="34" t="e">
        <f t="shared" si="12"/>
        <v>#DIV/0!</v>
      </c>
      <c r="U130" s="34">
        <f t="shared" si="13"/>
        <v>0.8447246184472461</v>
      </c>
      <c r="V130" s="34" t="e">
        <f t="shared" si="14"/>
        <v>#DIV/0!</v>
      </c>
      <c r="W130" s="17"/>
      <c r="X130" s="17"/>
      <c r="Y130" s="17"/>
      <c r="Z130" s="17"/>
    </row>
    <row r="131" spans="1:26" ht="12.75">
      <c r="A131" s="16" t="s">
        <v>51</v>
      </c>
      <c r="B131" s="17" t="s">
        <v>621</v>
      </c>
      <c r="C131" s="17" t="s">
        <v>341</v>
      </c>
      <c r="D131" s="17" t="s">
        <v>171</v>
      </c>
      <c r="E131" s="3" t="s">
        <v>477</v>
      </c>
      <c r="F131" s="22">
        <v>138.14285714285714</v>
      </c>
      <c r="G131" s="22">
        <v>31.142857142857142</v>
      </c>
      <c r="H131" s="22">
        <v>0</v>
      </c>
      <c r="I131" s="22">
        <v>107</v>
      </c>
      <c r="J131" s="22">
        <v>0</v>
      </c>
      <c r="K131" s="41"/>
      <c r="L131" s="22">
        <v>106.92307692307692</v>
      </c>
      <c r="M131" s="22">
        <v>16.263736263736263</v>
      </c>
      <c r="N131" s="22">
        <v>0</v>
      </c>
      <c r="O131" s="22">
        <v>90.65934065934066</v>
      </c>
      <c r="P131" s="22">
        <v>0</v>
      </c>
      <c r="Q131" s="17"/>
      <c r="R131" s="34">
        <f t="shared" si="10"/>
        <v>0.7740036592156551</v>
      </c>
      <c r="S131" s="34">
        <f t="shared" si="11"/>
        <v>0.5222300635144672</v>
      </c>
      <c r="T131" s="34" t="e">
        <f t="shared" si="12"/>
        <v>#DIV/0!</v>
      </c>
      <c r="U131" s="34">
        <f t="shared" si="13"/>
        <v>0.8472835575639314</v>
      </c>
      <c r="V131" s="34" t="e">
        <f t="shared" si="14"/>
        <v>#DIV/0!</v>
      </c>
      <c r="W131" s="17"/>
      <c r="X131" s="17"/>
      <c r="Y131" s="17"/>
      <c r="Z131" s="17"/>
    </row>
    <row r="132" spans="1:26" ht="12.75">
      <c r="A132" s="16" t="s">
        <v>51</v>
      </c>
      <c r="B132" s="17" t="s">
        <v>621</v>
      </c>
      <c r="C132" s="17" t="s">
        <v>341</v>
      </c>
      <c r="D132" s="17" t="s">
        <v>172</v>
      </c>
      <c r="E132" s="3" t="s">
        <v>478</v>
      </c>
      <c r="F132" s="22">
        <v>326</v>
      </c>
      <c r="G132" s="22">
        <v>0</v>
      </c>
      <c r="H132" s="22">
        <v>74</v>
      </c>
      <c r="I132" s="22">
        <v>0</v>
      </c>
      <c r="J132" s="22">
        <v>252</v>
      </c>
      <c r="K132" s="41"/>
      <c r="L132" s="22">
        <v>241</v>
      </c>
      <c r="M132" s="22">
        <v>0</v>
      </c>
      <c r="N132" s="22">
        <v>64.37362637362638</v>
      </c>
      <c r="O132" s="22">
        <v>0</v>
      </c>
      <c r="P132" s="22">
        <v>176.62637362637363</v>
      </c>
      <c r="Q132" s="17"/>
      <c r="R132" s="34">
        <f t="shared" si="10"/>
        <v>0.7392638036809815</v>
      </c>
      <c r="S132" s="34" t="e">
        <f t="shared" si="11"/>
        <v>#DIV/0!</v>
      </c>
      <c r="T132" s="34">
        <f t="shared" si="12"/>
        <v>0.86991386991387</v>
      </c>
      <c r="U132" s="34" t="e">
        <f t="shared" si="13"/>
        <v>#DIV/0!</v>
      </c>
      <c r="V132" s="34">
        <f t="shared" si="14"/>
        <v>0.7008983080411653</v>
      </c>
      <c r="W132" s="17"/>
      <c r="X132" s="17"/>
      <c r="Y132" s="17"/>
      <c r="Z132" s="17"/>
    </row>
    <row r="133" spans="1:26" ht="12.75">
      <c r="A133" s="16" t="s">
        <v>51</v>
      </c>
      <c r="B133" s="17" t="s">
        <v>621</v>
      </c>
      <c r="C133" s="17" t="s">
        <v>341</v>
      </c>
      <c r="D133" s="17" t="s">
        <v>173</v>
      </c>
      <c r="E133" s="3" t="s">
        <v>479</v>
      </c>
      <c r="F133" s="22">
        <v>817.2747252747253</v>
      </c>
      <c r="G133" s="22">
        <v>768.3736263736264</v>
      </c>
      <c r="H133" s="22">
        <v>0</v>
      </c>
      <c r="I133" s="22">
        <v>48.9010989010989</v>
      </c>
      <c r="J133" s="22">
        <v>0</v>
      </c>
      <c r="K133" s="41"/>
      <c r="L133" s="22">
        <v>552.054945054945</v>
      </c>
      <c r="M133" s="22">
        <v>523.8021978021978</v>
      </c>
      <c r="N133" s="22">
        <v>0</v>
      </c>
      <c r="O133" s="22">
        <v>28.252747252747252</v>
      </c>
      <c r="P133" s="22">
        <v>0</v>
      </c>
      <c r="Q133" s="17"/>
      <c r="R133" s="34">
        <f t="shared" si="10"/>
        <v>0.675482708546227</v>
      </c>
      <c r="S133" s="34">
        <f t="shared" si="11"/>
        <v>0.6817024684648608</v>
      </c>
      <c r="T133" s="34" t="e">
        <f t="shared" si="12"/>
        <v>#DIV/0!</v>
      </c>
      <c r="U133" s="34">
        <f t="shared" si="13"/>
        <v>0.577752808988764</v>
      </c>
      <c r="V133" s="34" t="e">
        <f t="shared" si="14"/>
        <v>#DIV/0!</v>
      </c>
      <c r="W133" s="17"/>
      <c r="X133" s="17"/>
      <c r="Y133" s="17"/>
      <c r="Z133" s="17"/>
    </row>
    <row r="134" spans="1:26" ht="12.75">
      <c r="A134" s="16" t="s">
        <v>51</v>
      </c>
      <c r="B134" s="17" t="s">
        <v>621</v>
      </c>
      <c r="C134" s="17" t="s">
        <v>341</v>
      </c>
      <c r="D134" s="17" t="s">
        <v>174</v>
      </c>
      <c r="E134" s="3" t="s">
        <v>480</v>
      </c>
      <c r="F134" s="22">
        <v>222</v>
      </c>
      <c r="G134" s="22">
        <v>178</v>
      </c>
      <c r="H134" s="22">
        <v>0</v>
      </c>
      <c r="I134" s="22">
        <v>0</v>
      </c>
      <c r="J134" s="22">
        <v>44</v>
      </c>
      <c r="K134" s="41"/>
      <c r="L134" s="22">
        <v>190.62637362637363</v>
      </c>
      <c r="M134" s="22">
        <v>152.0989010989011</v>
      </c>
      <c r="N134" s="22">
        <v>0</v>
      </c>
      <c r="O134" s="22">
        <v>0</v>
      </c>
      <c r="P134" s="22">
        <v>38.527472527472526</v>
      </c>
      <c r="Q134" s="17"/>
      <c r="R134" s="34">
        <f t="shared" si="10"/>
        <v>0.8586773586773587</v>
      </c>
      <c r="S134" s="34">
        <f t="shared" si="11"/>
        <v>0.8544882084207928</v>
      </c>
      <c r="T134" s="34" t="e">
        <f t="shared" si="12"/>
        <v>#DIV/0!</v>
      </c>
      <c r="U134" s="34" t="e">
        <f t="shared" si="13"/>
        <v>#DIV/0!</v>
      </c>
      <c r="V134" s="34">
        <f t="shared" si="14"/>
        <v>0.8756243756243756</v>
      </c>
      <c r="W134" s="17"/>
      <c r="X134" s="17"/>
      <c r="Y134" s="17"/>
      <c r="Z134" s="17"/>
    </row>
    <row r="135" spans="1:26" ht="12.75">
      <c r="A135" s="16" t="s">
        <v>51</v>
      </c>
      <c r="B135" s="17" t="s">
        <v>621</v>
      </c>
      <c r="C135" s="17" t="s">
        <v>341</v>
      </c>
      <c r="D135" s="17" t="s">
        <v>175</v>
      </c>
      <c r="E135" s="3" t="s">
        <v>481</v>
      </c>
      <c r="F135" s="22">
        <v>1467</v>
      </c>
      <c r="G135" s="22">
        <v>1379</v>
      </c>
      <c r="H135" s="22">
        <v>0</v>
      </c>
      <c r="I135" s="22">
        <v>88</v>
      </c>
      <c r="J135" s="22">
        <v>0</v>
      </c>
      <c r="K135" s="41"/>
      <c r="L135" s="22">
        <v>1437.5824175824175</v>
      </c>
      <c r="M135" s="22">
        <v>1356.8351648351647</v>
      </c>
      <c r="N135" s="22">
        <v>0</v>
      </c>
      <c r="O135" s="22">
        <v>80.74725274725274</v>
      </c>
      <c r="P135" s="22">
        <v>0</v>
      </c>
      <c r="Q135" s="17"/>
      <c r="R135" s="34">
        <f t="shared" si="10"/>
        <v>0.97994711491644</v>
      </c>
      <c r="S135" s="34">
        <f t="shared" si="11"/>
        <v>0.9839268780530563</v>
      </c>
      <c r="T135" s="34" t="e">
        <f t="shared" si="12"/>
        <v>#DIV/0!</v>
      </c>
      <c r="U135" s="34">
        <f t="shared" si="13"/>
        <v>0.9175824175824175</v>
      </c>
      <c r="V135" s="34" t="e">
        <f t="shared" si="14"/>
        <v>#DIV/0!</v>
      </c>
      <c r="W135" s="17"/>
      <c r="X135" s="17"/>
      <c r="Y135" s="17"/>
      <c r="Z135" s="17"/>
    </row>
    <row r="136" spans="1:26" ht="12.75">
      <c r="A136" s="16" t="s">
        <v>51</v>
      </c>
      <c r="B136" s="17" t="s">
        <v>621</v>
      </c>
      <c r="C136" s="17" t="s">
        <v>341</v>
      </c>
      <c r="D136" s="17" t="s">
        <v>176</v>
      </c>
      <c r="E136" s="3" t="s">
        <v>482</v>
      </c>
      <c r="F136" s="22">
        <v>495</v>
      </c>
      <c r="G136" s="22">
        <v>0</v>
      </c>
      <c r="H136" s="22">
        <v>62</v>
      </c>
      <c r="I136" s="22">
        <v>0</v>
      </c>
      <c r="J136" s="22">
        <v>433</v>
      </c>
      <c r="K136" s="41"/>
      <c r="L136" s="22">
        <v>419.1978021978022</v>
      </c>
      <c r="M136" s="22">
        <v>0</v>
      </c>
      <c r="N136" s="22">
        <v>30.175824175824175</v>
      </c>
      <c r="O136" s="22">
        <v>0</v>
      </c>
      <c r="P136" s="22">
        <v>389.02197802197804</v>
      </c>
      <c r="Q136" s="17"/>
      <c r="R136" s="34">
        <f t="shared" si="10"/>
        <v>0.8468642468642469</v>
      </c>
      <c r="S136" s="34" t="e">
        <f t="shared" si="11"/>
        <v>#DIV/0!</v>
      </c>
      <c r="T136" s="34">
        <f t="shared" si="12"/>
        <v>0.4867068415455512</v>
      </c>
      <c r="U136" s="34" t="e">
        <f t="shared" si="13"/>
        <v>#DIV/0!</v>
      </c>
      <c r="V136" s="34">
        <f t="shared" si="14"/>
        <v>0.8984341293810116</v>
      </c>
      <c r="W136" s="17"/>
      <c r="X136" s="17"/>
      <c r="Y136" s="17"/>
      <c r="Z136" s="17"/>
    </row>
    <row r="137" spans="1:26" ht="12.75">
      <c r="A137" s="16" t="s">
        <v>51</v>
      </c>
      <c r="B137" s="17" t="s">
        <v>621</v>
      </c>
      <c r="C137" s="17" t="s">
        <v>341</v>
      </c>
      <c r="D137" s="17" t="s">
        <v>177</v>
      </c>
      <c r="E137" s="3" t="s">
        <v>483</v>
      </c>
      <c r="F137" s="22">
        <v>128.43956043956044</v>
      </c>
      <c r="G137" s="22">
        <v>128.43956043956044</v>
      </c>
      <c r="H137" s="22">
        <v>0</v>
      </c>
      <c r="I137" s="22">
        <v>0</v>
      </c>
      <c r="J137" s="22">
        <v>0</v>
      </c>
      <c r="K137" s="41"/>
      <c r="L137" s="22">
        <v>91.61538461538461</v>
      </c>
      <c r="M137" s="22">
        <v>91.61538461538461</v>
      </c>
      <c r="N137" s="22">
        <v>0</v>
      </c>
      <c r="O137" s="22">
        <v>0</v>
      </c>
      <c r="P137" s="22">
        <v>0</v>
      </c>
      <c r="Q137" s="17"/>
      <c r="R137" s="34">
        <f t="shared" si="10"/>
        <v>0.7132956878850103</v>
      </c>
      <c r="S137" s="34">
        <f t="shared" si="11"/>
        <v>0.7132956878850103</v>
      </c>
      <c r="T137" s="34" t="e">
        <f t="shared" si="12"/>
        <v>#DIV/0!</v>
      </c>
      <c r="U137" s="34" t="e">
        <f t="shared" si="13"/>
        <v>#DIV/0!</v>
      </c>
      <c r="V137" s="34" t="e">
        <f t="shared" si="14"/>
        <v>#DIV/0!</v>
      </c>
      <c r="W137" s="17"/>
      <c r="X137" s="17"/>
      <c r="Y137" s="17"/>
      <c r="Z137" s="17"/>
    </row>
    <row r="138" spans="1:26" ht="12.75">
      <c r="A138" s="16" t="s">
        <v>51</v>
      </c>
      <c r="B138" s="17" t="s">
        <v>621</v>
      </c>
      <c r="C138" s="17" t="s">
        <v>341</v>
      </c>
      <c r="D138" s="17" t="s">
        <v>178</v>
      </c>
      <c r="E138" s="3" t="s">
        <v>484</v>
      </c>
      <c r="F138" s="22">
        <v>975</v>
      </c>
      <c r="G138" s="22">
        <v>975</v>
      </c>
      <c r="H138" s="22">
        <v>0</v>
      </c>
      <c r="I138" s="22">
        <v>0</v>
      </c>
      <c r="J138" s="22">
        <v>0</v>
      </c>
      <c r="K138" s="41"/>
      <c r="L138" s="22">
        <v>886.4065934065934</v>
      </c>
      <c r="M138" s="22">
        <v>886.4065934065934</v>
      </c>
      <c r="N138" s="22">
        <v>0</v>
      </c>
      <c r="O138" s="22">
        <v>0</v>
      </c>
      <c r="P138" s="22">
        <v>0</v>
      </c>
      <c r="Q138" s="17"/>
      <c r="R138" s="34">
        <f t="shared" si="10"/>
        <v>0.909134967596506</v>
      </c>
      <c r="S138" s="34">
        <f t="shared" si="11"/>
        <v>0.909134967596506</v>
      </c>
      <c r="T138" s="34" t="e">
        <f t="shared" si="12"/>
        <v>#DIV/0!</v>
      </c>
      <c r="U138" s="34" t="e">
        <f t="shared" si="13"/>
        <v>#DIV/0!</v>
      </c>
      <c r="V138" s="34" t="e">
        <f t="shared" si="14"/>
        <v>#DIV/0!</v>
      </c>
      <c r="W138" s="17"/>
      <c r="X138" s="17"/>
      <c r="Y138" s="17"/>
      <c r="Z138" s="17"/>
    </row>
    <row r="139" spans="1:26" ht="12.75">
      <c r="A139" s="16" t="s">
        <v>51</v>
      </c>
      <c r="B139" s="17" t="s">
        <v>621</v>
      </c>
      <c r="C139" s="17" t="s">
        <v>341</v>
      </c>
      <c r="D139" s="17" t="s">
        <v>179</v>
      </c>
      <c r="E139" s="3" t="s">
        <v>485</v>
      </c>
      <c r="F139" s="22">
        <v>913</v>
      </c>
      <c r="G139" s="22">
        <v>820</v>
      </c>
      <c r="H139" s="22">
        <v>0</v>
      </c>
      <c r="I139" s="22">
        <v>93</v>
      </c>
      <c r="J139" s="22">
        <v>0</v>
      </c>
      <c r="K139" s="41"/>
      <c r="L139" s="22">
        <v>745.9120879120879</v>
      </c>
      <c r="M139" s="22">
        <v>696.5164835164835</v>
      </c>
      <c r="N139" s="22">
        <v>0</v>
      </c>
      <c r="O139" s="22">
        <v>49.395604395604394</v>
      </c>
      <c r="P139" s="22">
        <v>0</v>
      </c>
      <c r="Q139" s="17"/>
      <c r="R139" s="34">
        <f t="shared" si="10"/>
        <v>0.8169902386769857</v>
      </c>
      <c r="S139" s="34">
        <f t="shared" si="11"/>
        <v>0.8494103457518092</v>
      </c>
      <c r="T139" s="34" t="e">
        <f t="shared" si="12"/>
        <v>#DIV/0!</v>
      </c>
      <c r="U139" s="34">
        <f t="shared" si="13"/>
        <v>0.5311355311355311</v>
      </c>
      <c r="V139" s="34" t="e">
        <f t="shared" si="14"/>
        <v>#DIV/0!</v>
      </c>
      <c r="W139" s="17"/>
      <c r="X139" s="17"/>
      <c r="Y139" s="17"/>
      <c r="Z139" s="17"/>
    </row>
    <row r="140" spans="1:26" ht="12.75">
      <c r="A140" s="16" t="s">
        <v>51</v>
      </c>
      <c r="B140" s="17" t="s">
        <v>621</v>
      </c>
      <c r="C140" s="17" t="s">
        <v>341</v>
      </c>
      <c r="D140" s="17" t="s">
        <v>180</v>
      </c>
      <c r="E140" s="3" t="s">
        <v>486</v>
      </c>
      <c r="F140" s="22">
        <v>217.5054945054945</v>
      </c>
      <c r="G140" s="22">
        <v>0</v>
      </c>
      <c r="H140" s="22">
        <v>27.505494505494507</v>
      </c>
      <c r="I140" s="22">
        <v>0</v>
      </c>
      <c r="J140" s="22">
        <v>190</v>
      </c>
      <c r="K140" s="41"/>
      <c r="L140" s="22">
        <v>182.92307692307693</v>
      </c>
      <c r="M140" s="22">
        <v>0</v>
      </c>
      <c r="N140" s="22">
        <v>22.978021978021978</v>
      </c>
      <c r="O140" s="22">
        <v>0</v>
      </c>
      <c r="P140" s="22">
        <v>159.94505494505495</v>
      </c>
      <c r="Q140" s="17"/>
      <c r="R140" s="34">
        <f t="shared" si="10"/>
        <v>0.8410043954933563</v>
      </c>
      <c r="S140" s="34" t="e">
        <f t="shared" si="11"/>
        <v>#DIV/0!</v>
      </c>
      <c r="T140" s="34">
        <f t="shared" si="12"/>
        <v>0.8353975229724331</v>
      </c>
      <c r="U140" s="34" t="e">
        <f t="shared" si="13"/>
        <v>#DIV/0!</v>
      </c>
      <c r="V140" s="34">
        <f t="shared" si="14"/>
        <v>0.841816078658184</v>
      </c>
      <c r="W140" s="17"/>
      <c r="X140" s="17"/>
      <c r="Y140" s="17"/>
      <c r="Z140" s="17"/>
    </row>
    <row r="141" spans="1:26" ht="12.75">
      <c r="A141" s="16" t="s">
        <v>51</v>
      </c>
      <c r="B141" s="17" t="s">
        <v>621</v>
      </c>
      <c r="C141" s="17" t="s">
        <v>341</v>
      </c>
      <c r="D141" s="17" t="s">
        <v>181</v>
      </c>
      <c r="E141" s="3" t="s">
        <v>487</v>
      </c>
      <c r="F141" s="22">
        <v>1002.065934065934</v>
      </c>
      <c r="G141" s="22">
        <v>959.6373626373627</v>
      </c>
      <c r="H141" s="22">
        <v>0</v>
      </c>
      <c r="I141" s="22">
        <v>42.42857142857143</v>
      </c>
      <c r="J141" s="22">
        <v>0</v>
      </c>
      <c r="K141" s="41"/>
      <c r="L141" s="22">
        <v>883.6923076923077</v>
      </c>
      <c r="M141" s="22">
        <v>870.1208791208791</v>
      </c>
      <c r="N141" s="22">
        <v>0</v>
      </c>
      <c r="O141" s="22">
        <v>13.571428571428571</v>
      </c>
      <c r="P141" s="22">
        <v>0</v>
      </c>
      <c r="Q141" s="17"/>
      <c r="R141" s="34">
        <f t="shared" si="10"/>
        <v>0.8818704215466948</v>
      </c>
      <c r="S141" s="34">
        <f t="shared" si="11"/>
        <v>0.9067184261454074</v>
      </c>
      <c r="T141" s="34" t="e">
        <f t="shared" si="12"/>
        <v>#DIV/0!</v>
      </c>
      <c r="U141" s="34">
        <f t="shared" si="13"/>
        <v>0.31986531986531985</v>
      </c>
      <c r="V141" s="34" t="e">
        <f t="shared" si="14"/>
        <v>#DIV/0!</v>
      </c>
      <c r="W141" s="17"/>
      <c r="X141" s="17"/>
      <c r="Y141" s="17"/>
      <c r="Z141" s="17"/>
    </row>
    <row r="142" spans="1:26" ht="12.75">
      <c r="A142" s="16" t="s">
        <v>51</v>
      </c>
      <c r="B142" s="17" t="s">
        <v>621</v>
      </c>
      <c r="C142" s="17" t="s">
        <v>341</v>
      </c>
      <c r="D142" s="17" t="s">
        <v>182</v>
      </c>
      <c r="E142" s="3" t="s">
        <v>488</v>
      </c>
      <c r="F142" s="22">
        <v>742.6263736263736</v>
      </c>
      <c r="G142" s="22">
        <v>0</v>
      </c>
      <c r="H142" s="22">
        <v>0</v>
      </c>
      <c r="I142" s="22">
        <v>0</v>
      </c>
      <c r="J142" s="22">
        <v>742.6263736263736</v>
      </c>
      <c r="K142" s="41"/>
      <c r="L142" s="22">
        <v>658.6593406593406</v>
      </c>
      <c r="M142" s="22">
        <v>0</v>
      </c>
      <c r="N142" s="22">
        <v>0</v>
      </c>
      <c r="O142" s="22">
        <v>0</v>
      </c>
      <c r="P142" s="22">
        <v>658.6593406593406</v>
      </c>
      <c r="Q142" s="17"/>
      <c r="R142" s="34">
        <f t="shared" si="10"/>
        <v>0.8869323310495864</v>
      </c>
      <c r="S142" s="34" t="e">
        <f t="shared" si="11"/>
        <v>#DIV/0!</v>
      </c>
      <c r="T142" s="34" t="e">
        <f t="shared" si="12"/>
        <v>#DIV/0!</v>
      </c>
      <c r="U142" s="34" t="e">
        <f t="shared" si="13"/>
        <v>#DIV/0!</v>
      </c>
      <c r="V142" s="34">
        <f t="shared" si="14"/>
        <v>0.8869323310495864</v>
      </c>
      <c r="W142" s="17"/>
      <c r="X142" s="17"/>
      <c r="Y142" s="17"/>
      <c r="Z142" s="17"/>
    </row>
    <row r="143" spans="1:26" ht="12.75">
      <c r="A143" s="16" t="s">
        <v>51</v>
      </c>
      <c r="B143" s="17" t="s">
        <v>621</v>
      </c>
      <c r="C143" s="17" t="s">
        <v>341</v>
      </c>
      <c r="D143" s="17" t="s">
        <v>183</v>
      </c>
      <c r="E143" s="3" t="s">
        <v>489</v>
      </c>
      <c r="F143" s="22">
        <v>816.010989010989</v>
      </c>
      <c r="G143" s="22">
        <v>748.010989010989</v>
      </c>
      <c r="H143" s="22">
        <v>0</v>
      </c>
      <c r="I143" s="22">
        <v>68</v>
      </c>
      <c r="J143" s="22">
        <v>0</v>
      </c>
      <c r="K143" s="41"/>
      <c r="L143" s="22">
        <v>760.7802197802198</v>
      </c>
      <c r="M143" s="22">
        <v>694.978021978022</v>
      </c>
      <c r="N143" s="22">
        <v>0</v>
      </c>
      <c r="O143" s="22">
        <v>65.8021978021978</v>
      </c>
      <c r="P143" s="22">
        <v>0</v>
      </c>
      <c r="Q143" s="17"/>
      <c r="R143" s="34">
        <f t="shared" si="10"/>
        <v>0.932316145279233</v>
      </c>
      <c r="S143" s="34">
        <f t="shared" si="11"/>
        <v>0.9291013530388282</v>
      </c>
      <c r="T143" s="34" t="e">
        <f t="shared" si="12"/>
        <v>#DIV/0!</v>
      </c>
      <c r="U143" s="34">
        <f t="shared" si="13"/>
        <v>0.9676793794440852</v>
      </c>
      <c r="V143" s="34" t="e">
        <f t="shared" si="14"/>
        <v>#DIV/0!</v>
      </c>
      <c r="W143" s="17"/>
      <c r="X143" s="17"/>
      <c r="Y143" s="17"/>
      <c r="Z143" s="17"/>
    </row>
    <row r="144" spans="1:26" ht="12.75">
      <c r="A144" s="16" t="s">
        <v>51</v>
      </c>
      <c r="B144" s="17" t="s">
        <v>621</v>
      </c>
      <c r="C144" s="17" t="s">
        <v>341</v>
      </c>
      <c r="D144" s="17" t="s">
        <v>184</v>
      </c>
      <c r="E144" s="3" t="s">
        <v>490</v>
      </c>
      <c r="F144" s="22">
        <v>451.57142857142856</v>
      </c>
      <c r="G144" s="22">
        <v>0</v>
      </c>
      <c r="H144" s="22">
        <v>150.94505494505495</v>
      </c>
      <c r="I144" s="22">
        <v>0</v>
      </c>
      <c r="J144" s="22">
        <v>300.6263736263736</v>
      </c>
      <c r="K144" s="41"/>
      <c r="L144" s="22">
        <v>390.34065934065933</v>
      </c>
      <c r="M144" s="22">
        <v>0</v>
      </c>
      <c r="N144" s="22">
        <v>104.16483516483517</v>
      </c>
      <c r="O144" s="22">
        <v>0</v>
      </c>
      <c r="P144" s="22">
        <v>286.1758241758242</v>
      </c>
      <c r="Q144" s="17"/>
      <c r="R144" s="34">
        <f t="shared" si="10"/>
        <v>0.8644051298274645</v>
      </c>
      <c r="S144" s="34" t="e">
        <f t="shared" si="11"/>
        <v>#DIV/0!</v>
      </c>
      <c r="T144" s="34">
        <f t="shared" si="12"/>
        <v>0.6900844496214328</v>
      </c>
      <c r="U144" s="34" t="e">
        <f t="shared" si="13"/>
        <v>#DIV/0!</v>
      </c>
      <c r="V144" s="34">
        <f t="shared" si="14"/>
        <v>0.9519318638739629</v>
      </c>
      <c r="W144" s="17"/>
      <c r="X144" s="17"/>
      <c r="Y144" s="17"/>
      <c r="Z144" s="17"/>
    </row>
    <row r="145" spans="1:26" ht="12.75">
      <c r="A145" s="16" t="s">
        <v>51</v>
      </c>
      <c r="B145" s="17" t="s">
        <v>621</v>
      </c>
      <c r="C145" s="17" t="s">
        <v>341</v>
      </c>
      <c r="D145" s="17" t="s">
        <v>185</v>
      </c>
      <c r="E145" s="3" t="s">
        <v>491</v>
      </c>
      <c r="F145" s="22">
        <v>211</v>
      </c>
      <c r="G145" s="22">
        <v>0</v>
      </c>
      <c r="H145" s="22">
        <v>0</v>
      </c>
      <c r="I145" s="22">
        <v>0</v>
      </c>
      <c r="J145" s="22">
        <v>211</v>
      </c>
      <c r="K145" s="41"/>
      <c r="L145" s="22">
        <v>158.73626373626374</v>
      </c>
      <c r="M145" s="22">
        <v>0</v>
      </c>
      <c r="N145" s="22">
        <v>0</v>
      </c>
      <c r="O145" s="22">
        <v>0</v>
      </c>
      <c r="P145" s="22">
        <v>158.73626373626374</v>
      </c>
      <c r="Q145" s="17"/>
      <c r="R145" s="34">
        <f t="shared" si="10"/>
        <v>0.7523045674704443</v>
      </c>
      <c r="S145" s="34" t="e">
        <f t="shared" si="11"/>
        <v>#DIV/0!</v>
      </c>
      <c r="T145" s="34" t="e">
        <f t="shared" si="12"/>
        <v>#DIV/0!</v>
      </c>
      <c r="U145" s="34" t="e">
        <f t="shared" si="13"/>
        <v>#DIV/0!</v>
      </c>
      <c r="V145" s="34">
        <f t="shared" si="14"/>
        <v>0.7523045674704443</v>
      </c>
      <c r="W145" s="17"/>
      <c r="X145" s="17"/>
      <c r="Y145" s="17"/>
      <c r="Z145" s="17"/>
    </row>
    <row r="146" spans="1:26" ht="12.75">
      <c r="A146" s="16" t="s">
        <v>51</v>
      </c>
      <c r="B146" s="17" t="s">
        <v>621</v>
      </c>
      <c r="C146" s="17" t="s">
        <v>341</v>
      </c>
      <c r="D146" s="17" t="s">
        <v>186</v>
      </c>
      <c r="E146" s="3" t="s">
        <v>492</v>
      </c>
      <c r="F146" s="22">
        <v>157</v>
      </c>
      <c r="G146" s="22">
        <v>0</v>
      </c>
      <c r="H146" s="22">
        <v>31</v>
      </c>
      <c r="I146" s="22">
        <v>0</v>
      </c>
      <c r="J146" s="22">
        <v>126</v>
      </c>
      <c r="K146" s="41"/>
      <c r="L146" s="22">
        <v>112.46153846153847</v>
      </c>
      <c r="M146" s="22">
        <v>0</v>
      </c>
      <c r="N146" s="22">
        <v>26.89010989010989</v>
      </c>
      <c r="O146" s="22">
        <v>0</v>
      </c>
      <c r="P146" s="22">
        <v>85.57142857142857</v>
      </c>
      <c r="Q146" s="17"/>
      <c r="R146" s="34">
        <f t="shared" si="10"/>
        <v>0.7163155316021559</v>
      </c>
      <c r="S146" s="34" t="e">
        <f t="shared" si="11"/>
        <v>#DIV/0!</v>
      </c>
      <c r="T146" s="34">
        <f t="shared" si="12"/>
        <v>0.8674228996809642</v>
      </c>
      <c r="U146" s="34" t="e">
        <f t="shared" si="13"/>
        <v>#DIV/0!</v>
      </c>
      <c r="V146" s="34">
        <f t="shared" si="14"/>
        <v>0.6791383219954649</v>
      </c>
      <c r="W146" s="17"/>
      <c r="X146" s="17"/>
      <c r="Y146" s="17"/>
      <c r="Z146" s="17"/>
    </row>
    <row r="147" spans="1:26" ht="12.75">
      <c r="A147" s="16" t="s">
        <v>51</v>
      </c>
      <c r="B147" s="17" t="s">
        <v>621</v>
      </c>
      <c r="C147" s="17" t="s">
        <v>341</v>
      </c>
      <c r="D147" s="17" t="s">
        <v>187</v>
      </c>
      <c r="E147" s="3" t="s">
        <v>493</v>
      </c>
      <c r="F147" s="22">
        <v>85.93406593406593</v>
      </c>
      <c r="G147" s="22">
        <v>0</v>
      </c>
      <c r="H147" s="22">
        <v>85.93406593406593</v>
      </c>
      <c r="I147" s="22">
        <v>0</v>
      </c>
      <c r="J147" s="22">
        <v>0</v>
      </c>
      <c r="K147" s="41"/>
      <c r="L147" s="22">
        <v>55.05494505494506</v>
      </c>
      <c r="M147" s="22">
        <v>0</v>
      </c>
      <c r="N147" s="22">
        <v>55.05494505494506</v>
      </c>
      <c r="O147" s="22">
        <v>0</v>
      </c>
      <c r="P147" s="22">
        <v>0</v>
      </c>
      <c r="Q147" s="17"/>
      <c r="R147" s="34">
        <f t="shared" si="10"/>
        <v>0.6406649616368287</v>
      </c>
      <c r="S147" s="34" t="e">
        <f t="shared" si="11"/>
        <v>#DIV/0!</v>
      </c>
      <c r="T147" s="34">
        <f t="shared" si="12"/>
        <v>0.6406649616368287</v>
      </c>
      <c r="U147" s="34" t="e">
        <f t="shared" si="13"/>
        <v>#DIV/0!</v>
      </c>
      <c r="V147" s="34" t="e">
        <f t="shared" si="14"/>
        <v>#DIV/0!</v>
      </c>
      <c r="W147" s="17"/>
      <c r="X147" s="17"/>
      <c r="Y147" s="17"/>
      <c r="Z147" s="17"/>
    </row>
    <row r="148" spans="1:26" ht="12.75">
      <c r="A148" s="16" t="s">
        <v>51</v>
      </c>
      <c r="B148" s="17" t="s">
        <v>621</v>
      </c>
      <c r="C148" s="17" t="s">
        <v>342</v>
      </c>
      <c r="D148" s="17" t="s">
        <v>188</v>
      </c>
      <c r="E148" s="3" t="s">
        <v>494</v>
      </c>
      <c r="F148" s="22">
        <v>48.76923076923077</v>
      </c>
      <c r="G148" s="22">
        <v>48.76923076923077</v>
      </c>
      <c r="H148" s="22">
        <v>0</v>
      </c>
      <c r="I148" s="22">
        <v>0</v>
      </c>
      <c r="J148" s="22">
        <v>0</v>
      </c>
      <c r="K148" s="41"/>
      <c r="L148" s="22">
        <v>43.37362637362637</v>
      </c>
      <c r="M148" s="22">
        <v>43.37362637362637</v>
      </c>
      <c r="N148" s="22">
        <v>0</v>
      </c>
      <c r="O148" s="22">
        <v>0</v>
      </c>
      <c r="P148" s="22">
        <v>0</v>
      </c>
      <c r="Q148" s="17"/>
      <c r="R148" s="34">
        <f t="shared" si="10"/>
        <v>0.8893645786390266</v>
      </c>
      <c r="S148" s="34">
        <f t="shared" si="11"/>
        <v>0.8893645786390266</v>
      </c>
      <c r="T148" s="34" t="e">
        <f t="shared" si="12"/>
        <v>#DIV/0!</v>
      </c>
      <c r="U148" s="34" t="e">
        <f t="shared" si="13"/>
        <v>#DIV/0!</v>
      </c>
      <c r="V148" s="34" t="e">
        <f t="shared" si="14"/>
        <v>#DIV/0!</v>
      </c>
      <c r="W148" s="17"/>
      <c r="X148" s="17"/>
      <c r="Y148" s="17"/>
      <c r="Z148" s="17"/>
    </row>
    <row r="149" spans="1:26" ht="12.75">
      <c r="A149" s="16" t="s">
        <v>51</v>
      </c>
      <c r="B149" s="17" t="s">
        <v>621</v>
      </c>
      <c r="C149" s="17" t="s">
        <v>342</v>
      </c>
      <c r="D149" s="17" t="s">
        <v>189</v>
      </c>
      <c r="E149" s="3" t="s">
        <v>495</v>
      </c>
      <c r="F149" s="22">
        <v>248.84615384615384</v>
      </c>
      <c r="G149" s="22">
        <v>248.84615384615384</v>
      </c>
      <c r="H149" s="22">
        <v>0</v>
      </c>
      <c r="I149" s="22">
        <v>0</v>
      </c>
      <c r="J149" s="22">
        <v>0</v>
      </c>
      <c r="K149" s="41"/>
      <c r="L149" s="22">
        <v>229.57142857142858</v>
      </c>
      <c r="M149" s="22">
        <v>229.57142857142858</v>
      </c>
      <c r="N149" s="22">
        <v>0</v>
      </c>
      <c r="O149" s="22">
        <v>0</v>
      </c>
      <c r="P149" s="22">
        <v>0</v>
      </c>
      <c r="Q149" s="17"/>
      <c r="R149" s="34">
        <f t="shared" si="10"/>
        <v>0.922543607860455</v>
      </c>
      <c r="S149" s="34">
        <f t="shared" si="11"/>
        <v>0.922543607860455</v>
      </c>
      <c r="T149" s="34" t="e">
        <f t="shared" si="12"/>
        <v>#DIV/0!</v>
      </c>
      <c r="U149" s="34" t="e">
        <f t="shared" si="13"/>
        <v>#DIV/0!</v>
      </c>
      <c r="V149" s="34" t="e">
        <f t="shared" si="14"/>
        <v>#DIV/0!</v>
      </c>
      <c r="W149" s="17"/>
      <c r="X149" s="17"/>
      <c r="Y149" s="17"/>
      <c r="Z149" s="17"/>
    </row>
    <row r="150" spans="1:26" ht="12.75">
      <c r="A150" s="16" t="s">
        <v>51</v>
      </c>
      <c r="B150" s="17" t="s">
        <v>621</v>
      </c>
      <c r="C150" s="17" t="s">
        <v>342</v>
      </c>
      <c r="D150" s="17" t="s">
        <v>190</v>
      </c>
      <c r="E150" s="3" t="s">
        <v>496</v>
      </c>
      <c r="F150" s="22">
        <v>22.505494505494507</v>
      </c>
      <c r="G150" s="22">
        <v>22.505494505494507</v>
      </c>
      <c r="H150" s="22">
        <v>0</v>
      </c>
      <c r="I150" s="22">
        <v>0</v>
      </c>
      <c r="J150" s="22">
        <v>0</v>
      </c>
      <c r="K150" s="41"/>
      <c r="L150" s="22">
        <v>15.912087912087912</v>
      </c>
      <c r="M150" s="22">
        <v>15.912087912087912</v>
      </c>
      <c r="N150" s="22">
        <v>0</v>
      </c>
      <c r="O150" s="22">
        <v>0</v>
      </c>
      <c r="P150" s="22">
        <v>0</v>
      </c>
      <c r="Q150" s="17"/>
      <c r="R150" s="34">
        <f t="shared" si="10"/>
        <v>0.70703125</v>
      </c>
      <c r="S150" s="34">
        <f t="shared" si="11"/>
        <v>0.70703125</v>
      </c>
      <c r="T150" s="34" t="e">
        <f t="shared" si="12"/>
        <v>#DIV/0!</v>
      </c>
      <c r="U150" s="34" t="e">
        <f t="shared" si="13"/>
        <v>#DIV/0!</v>
      </c>
      <c r="V150" s="34" t="e">
        <f t="shared" si="14"/>
        <v>#DIV/0!</v>
      </c>
      <c r="W150" s="17"/>
      <c r="X150" s="17"/>
      <c r="Y150" s="17"/>
      <c r="Z150" s="17"/>
    </row>
    <row r="151" spans="1:26" ht="12.75">
      <c r="A151" s="16" t="s">
        <v>51</v>
      </c>
      <c r="B151" s="17" t="s">
        <v>621</v>
      </c>
      <c r="C151" s="17" t="s">
        <v>342</v>
      </c>
      <c r="D151" s="17" t="s">
        <v>191</v>
      </c>
      <c r="E151" s="3" t="s">
        <v>497</v>
      </c>
      <c r="F151" s="22">
        <v>63</v>
      </c>
      <c r="G151" s="22">
        <v>63</v>
      </c>
      <c r="H151" s="22">
        <v>0</v>
      </c>
      <c r="I151" s="22">
        <v>0</v>
      </c>
      <c r="J151" s="22">
        <v>0</v>
      </c>
      <c r="K151" s="41"/>
      <c r="L151" s="22">
        <v>61.38461538461539</v>
      </c>
      <c r="M151" s="22">
        <v>61.38461538461539</v>
      </c>
      <c r="N151" s="22">
        <v>0</v>
      </c>
      <c r="O151" s="22">
        <v>0</v>
      </c>
      <c r="P151" s="22">
        <v>0</v>
      </c>
      <c r="Q151" s="17"/>
      <c r="R151" s="34">
        <f t="shared" si="10"/>
        <v>0.9743589743589743</v>
      </c>
      <c r="S151" s="34">
        <f t="shared" si="11"/>
        <v>0.9743589743589743</v>
      </c>
      <c r="T151" s="34" t="e">
        <f t="shared" si="12"/>
        <v>#DIV/0!</v>
      </c>
      <c r="U151" s="34" t="e">
        <f t="shared" si="13"/>
        <v>#DIV/0!</v>
      </c>
      <c r="V151" s="34" t="e">
        <f t="shared" si="14"/>
        <v>#DIV/0!</v>
      </c>
      <c r="W151" s="17"/>
      <c r="X151" s="17"/>
      <c r="Y151" s="17"/>
      <c r="Z151" s="17"/>
    </row>
    <row r="152" spans="1:26" ht="12.75">
      <c r="A152" s="16" t="s">
        <v>51</v>
      </c>
      <c r="B152" s="17" t="s">
        <v>621</v>
      </c>
      <c r="C152" s="17" t="s">
        <v>342</v>
      </c>
      <c r="D152" s="17" t="s">
        <v>192</v>
      </c>
      <c r="E152" s="3" t="s">
        <v>498</v>
      </c>
      <c r="F152" s="22">
        <v>97.82417582417582</v>
      </c>
      <c r="G152" s="22">
        <v>97.82417582417582</v>
      </c>
      <c r="H152" s="22">
        <v>0</v>
      </c>
      <c r="I152" s="22">
        <v>0</v>
      </c>
      <c r="J152" s="22">
        <v>0</v>
      </c>
      <c r="K152" s="41"/>
      <c r="L152" s="22">
        <v>93.68131868131869</v>
      </c>
      <c r="M152" s="22">
        <v>93.68131868131869</v>
      </c>
      <c r="N152" s="22">
        <v>0</v>
      </c>
      <c r="O152" s="22">
        <v>0</v>
      </c>
      <c r="P152" s="22">
        <v>0</v>
      </c>
      <c r="Q152" s="17"/>
      <c r="R152" s="34">
        <f t="shared" si="10"/>
        <v>0.957649966299708</v>
      </c>
      <c r="S152" s="34">
        <f t="shared" si="11"/>
        <v>0.957649966299708</v>
      </c>
      <c r="T152" s="34" t="e">
        <f t="shared" si="12"/>
        <v>#DIV/0!</v>
      </c>
      <c r="U152" s="34" t="e">
        <f t="shared" si="13"/>
        <v>#DIV/0!</v>
      </c>
      <c r="V152" s="34" t="e">
        <f t="shared" si="14"/>
        <v>#DIV/0!</v>
      </c>
      <c r="W152" s="17"/>
      <c r="X152" s="17"/>
      <c r="Y152" s="17"/>
      <c r="Z152" s="17"/>
    </row>
    <row r="153" spans="1:26" ht="12.75">
      <c r="A153" s="16" t="s">
        <v>51</v>
      </c>
      <c r="B153" s="17" t="s">
        <v>621</v>
      </c>
      <c r="C153" s="17" t="s">
        <v>342</v>
      </c>
      <c r="D153" s="17" t="s">
        <v>193</v>
      </c>
      <c r="E153" s="3" t="s">
        <v>499</v>
      </c>
      <c r="F153" s="22">
        <v>50.21978021978022</v>
      </c>
      <c r="G153" s="22">
        <v>50.21978021978022</v>
      </c>
      <c r="H153" s="22">
        <v>0</v>
      </c>
      <c r="I153" s="22">
        <v>0</v>
      </c>
      <c r="J153" s="22">
        <v>0</v>
      </c>
      <c r="K153" s="41"/>
      <c r="L153" s="22">
        <v>43.142857142857146</v>
      </c>
      <c r="M153" s="22">
        <v>43.142857142857146</v>
      </c>
      <c r="N153" s="22">
        <v>0</v>
      </c>
      <c r="O153" s="22">
        <v>0</v>
      </c>
      <c r="P153" s="22">
        <v>0</v>
      </c>
      <c r="Q153" s="17"/>
      <c r="R153" s="34">
        <f t="shared" si="10"/>
        <v>0.8590809628008753</v>
      </c>
      <c r="S153" s="34">
        <f t="shared" si="11"/>
        <v>0.8590809628008753</v>
      </c>
      <c r="T153" s="34" t="e">
        <f t="shared" si="12"/>
        <v>#DIV/0!</v>
      </c>
      <c r="U153" s="34" t="e">
        <f t="shared" si="13"/>
        <v>#DIV/0!</v>
      </c>
      <c r="V153" s="34" t="e">
        <f t="shared" si="14"/>
        <v>#DIV/0!</v>
      </c>
      <c r="W153" s="17"/>
      <c r="X153" s="17"/>
      <c r="Y153" s="17"/>
      <c r="Z153" s="17"/>
    </row>
    <row r="154" spans="1:26" ht="12.75">
      <c r="A154" s="16" t="s">
        <v>51</v>
      </c>
      <c r="B154" s="17" t="s">
        <v>621</v>
      </c>
      <c r="C154" s="17" t="s">
        <v>342</v>
      </c>
      <c r="D154" s="17" t="s">
        <v>194</v>
      </c>
      <c r="E154" s="3" t="s">
        <v>500</v>
      </c>
      <c r="F154" s="22">
        <v>111.72527472527473</v>
      </c>
      <c r="G154" s="22">
        <v>111.72527472527473</v>
      </c>
      <c r="H154" s="22">
        <v>0</v>
      </c>
      <c r="I154" s="22">
        <v>0</v>
      </c>
      <c r="J154" s="22">
        <v>0</v>
      </c>
      <c r="K154" s="41"/>
      <c r="L154" s="22">
        <v>101.3076923076923</v>
      </c>
      <c r="M154" s="22">
        <v>101.3076923076923</v>
      </c>
      <c r="N154" s="22">
        <v>0</v>
      </c>
      <c r="O154" s="22">
        <v>0</v>
      </c>
      <c r="P154" s="22">
        <v>0</v>
      </c>
      <c r="Q154" s="17"/>
      <c r="R154" s="34">
        <f t="shared" si="10"/>
        <v>0.9067571555030982</v>
      </c>
      <c r="S154" s="34">
        <f t="shared" si="11"/>
        <v>0.9067571555030982</v>
      </c>
      <c r="T154" s="34" t="e">
        <f t="shared" si="12"/>
        <v>#DIV/0!</v>
      </c>
      <c r="U154" s="34" t="e">
        <f t="shared" si="13"/>
        <v>#DIV/0!</v>
      </c>
      <c r="V154" s="34" t="e">
        <f t="shared" si="14"/>
        <v>#DIV/0!</v>
      </c>
      <c r="W154" s="17"/>
      <c r="X154" s="17"/>
      <c r="Y154" s="17"/>
      <c r="Z154" s="17"/>
    </row>
    <row r="155" spans="1:26" ht="12.75">
      <c r="A155" s="16" t="s">
        <v>51</v>
      </c>
      <c r="B155" s="17" t="s">
        <v>621</v>
      </c>
      <c r="C155" s="17" t="s">
        <v>342</v>
      </c>
      <c r="D155" s="17" t="s">
        <v>195</v>
      </c>
      <c r="E155" s="3" t="s">
        <v>356</v>
      </c>
      <c r="F155" s="22">
        <v>305.5274725274725</v>
      </c>
      <c r="G155" s="22">
        <v>305.5274725274725</v>
      </c>
      <c r="H155" s="22">
        <v>0</v>
      </c>
      <c r="I155" s="22">
        <v>0</v>
      </c>
      <c r="J155" s="22">
        <v>0</v>
      </c>
      <c r="K155" s="41"/>
      <c r="L155" s="22">
        <v>283.1098901098901</v>
      </c>
      <c r="M155" s="22">
        <v>283.1098901098901</v>
      </c>
      <c r="N155" s="22">
        <v>0</v>
      </c>
      <c r="O155" s="22">
        <v>0</v>
      </c>
      <c r="P155" s="22">
        <v>0</v>
      </c>
      <c r="Q155" s="17"/>
      <c r="R155" s="34">
        <f t="shared" si="10"/>
        <v>0.9266266230262921</v>
      </c>
      <c r="S155" s="34">
        <f t="shared" si="11"/>
        <v>0.9266266230262921</v>
      </c>
      <c r="T155" s="34" t="e">
        <f t="shared" si="12"/>
        <v>#DIV/0!</v>
      </c>
      <c r="U155" s="34" t="e">
        <f t="shared" si="13"/>
        <v>#DIV/0!</v>
      </c>
      <c r="V155" s="34" t="e">
        <f t="shared" si="14"/>
        <v>#DIV/0!</v>
      </c>
      <c r="W155" s="17"/>
      <c r="X155" s="17"/>
      <c r="Y155" s="17"/>
      <c r="Z155" s="17"/>
    </row>
    <row r="156" spans="1:26" ht="12.75">
      <c r="A156" s="16" t="s">
        <v>51</v>
      </c>
      <c r="B156" s="17" t="s">
        <v>621</v>
      </c>
      <c r="C156" s="17" t="s">
        <v>342</v>
      </c>
      <c r="D156" s="17" t="s">
        <v>196</v>
      </c>
      <c r="E156" s="3" t="s">
        <v>501</v>
      </c>
      <c r="F156" s="22">
        <v>671.6593406593406</v>
      </c>
      <c r="G156" s="22">
        <v>628.6593406593406</v>
      </c>
      <c r="H156" s="22">
        <v>0</v>
      </c>
      <c r="I156" s="22">
        <v>43</v>
      </c>
      <c r="J156" s="22">
        <v>0</v>
      </c>
      <c r="K156" s="41"/>
      <c r="L156" s="22">
        <v>638</v>
      </c>
      <c r="M156" s="22">
        <v>608.3186813186813</v>
      </c>
      <c r="N156" s="22">
        <v>0</v>
      </c>
      <c r="O156" s="22">
        <v>29.681318681318682</v>
      </c>
      <c r="P156" s="22">
        <v>0</v>
      </c>
      <c r="Q156" s="17"/>
      <c r="R156" s="34">
        <f t="shared" si="10"/>
        <v>0.9498862911274358</v>
      </c>
      <c r="S156" s="34">
        <f t="shared" si="11"/>
        <v>0.9676443854006433</v>
      </c>
      <c r="T156" s="34" t="e">
        <f t="shared" si="12"/>
        <v>#DIV/0!</v>
      </c>
      <c r="U156" s="34">
        <f t="shared" si="13"/>
        <v>0.6902632251469462</v>
      </c>
      <c r="V156" s="34" t="e">
        <f t="shared" si="14"/>
        <v>#DIV/0!</v>
      </c>
      <c r="W156" s="17"/>
      <c r="X156" s="17"/>
      <c r="Y156" s="17"/>
      <c r="Z156" s="17"/>
    </row>
    <row r="157" spans="1:26" ht="12.75">
      <c r="A157" s="16" t="s">
        <v>51</v>
      </c>
      <c r="B157" s="17" t="s">
        <v>621</v>
      </c>
      <c r="C157" s="17" t="s">
        <v>342</v>
      </c>
      <c r="D157" s="17" t="s">
        <v>197</v>
      </c>
      <c r="E157" s="3" t="s">
        <v>502</v>
      </c>
      <c r="F157" s="22">
        <v>422</v>
      </c>
      <c r="G157" s="22">
        <v>394</v>
      </c>
      <c r="H157" s="22">
        <v>0</v>
      </c>
      <c r="I157" s="22">
        <v>28</v>
      </c>
      <c r="J157" s="22">
        <v>0</v>
      </c>
      <c r="K157" s="41"/>
      <c r="L157" s="22">
        <v>338.8901098901099</v>
      </c>
      <c r="M157" s="22">
        <v>317.4725274725275</v>
      </c>
      <c r="N157" s="22">
        <v>0</v>
      </c>
      <c r="O157" s="22">
        <v>21.417582417582416</v>
      </c>
      <c r="P157" s="22">
        <v>0</v>
      </c>
      <c r="Q157" s="17"/>
      <c r="R157" s="34">
        <f t="shared" si="10"/>
        <v>0.8030571324410187</v>
      </c>
      <c r="S157" s="34">
        <f t="shared" si="11"/>
        <v>0.8057678362246891</v>
      </c>
      <c r="T157" s="34" t="e">
        <f t="shared" si="12"/>
        <v>#DIV/0!</v>
      </c>
      <c r="U157" s="34">
        <f t="shared" si="13"/>
        <v>0.7649136577708006</v>
      </c>
      <c r="V157" s="34" t="e">
        <f t="shared" si="14"/>
        <v>#DIV/0!</v>
      </c>
      <c r="W157" s="17"/>
      <c r="X157" s="17"/>
      <c r="Y157" s="17"/>
      <c r="Z157" s="17"/>
    </row>
    <row r="158" spans="1:26" ht="12.75">
      <c r="A158" s="16" t="s">
        <v>51</v>
      </c>
      <c r="B158" s="17" t="s">
        <v>621</v>
      </c>
      <c r="C158" s="17" t="s">
        <v>342</v>
      </c>
      <c r="D158" s="17" t="s">
        <v>198</v>
      </c>
      <c r="E158" s="3" t="s">
        <v>503</v>
      </c>
      <c r="F158" s="22">
        <v>593.8791208791209</v>
      </c>
      <c r="G158" s="22">
        <v>541.1978021978022</v>
      </c>
      <c r="H158" s="22">
        <v>0</v>
      </c>
      <c r="I158" s="22">
        <v>52.68131868131868</v>
      </c>
      <c r="J158" s="22">
        <v>0</v>
      </c>
      <c r="K158" s="41"/>
      <c r="L158" s="22">
        <v>497.4175824175824</v>
      </c>
      <c r="M158" s="22">
        <v>463.97802197802196</v>
      </c>
      <c r="N158" s="22">
        <v>0</v>
      </c>
      <c r="O158" s="22">
        <v>33.43956043956044</v>
      </c>
      <c r="P158" s="22">
        <v>0</v>
      </c>
      <c r="Q158" s="17"/>
      <c r="R158" s="34">
        <f t="shared" si="10"/>
        <v>0.837573783838795</v>
      </c>
      <c r="S158" s="34">
        <f t="shared" si="11"/>
        <v>0.8573168998355297</v>
      </c>
      <c r="T158" s="34" t="e">
        <f t="shared" si="12"/>
        <v>#DIV/0!</v>
      </c>
      <c r="U158" s="34">
        <f t="shared" si="13"/>
        <v>0.6347517730496454</v>
      </c>
      <c r="V158" s="34" t="e">
        <f t="shared" si="14"/>
        <v>#DIV/0!</v>
      </c>
      <c r="W158" s="17"/>
      <c r="X158" s="17"/>
      <c r="Y158" s="17"/>
      <c r="Z158" s="17"/>
    </row>
    <row r="159" spans="1:26" ht="12.75">
      <c r="A159" s="16" t="s">
        <v>51</v>
      </c>
      <c r="B159" s="17" t="s">
        <v>621</v>
      </c>
      <c r="C159" s="17" t="s">
        <v>342</v>
      </c>
      <c r="D159" s="17" t="s">
        <v>199</v>
      </c>
      <c r="E159" s="3" t="s">
        <v>504</v>
      </c>
      <c r="F159" s="22">
        <v>452.3736263736264</v>
      </c>
      <c r="G159" s="22">
        <v>431.6043956043956</v>
      </c>
      <c r="H159" s="22">
        <v>0</v>
      </c>
      <c r="I159" s="22">
        <v>20.76923076923077</v>
      </c>
      <c r="J159" s="22">
        <v>0</v>
      </c>
      <c r="K159" s="41"/>
      <c r="L159" s="22">
        <v>354.8131868131868</v>
      </c>
      <c r="M159" s="22">
        <v>337.86813186813185</v>
      </c>
      <c r="N159" s="22">
        <v>0</v>
      </c>
      <c r="O159" s="22">
        <v>16.945054945054945</v>
      </c>
      <c r="P159" s="22">
        <v>0</v>
      </c>
      <c r="Q159" s="17"/>
      <c r="R159" s="34">
        <f t="shared" si="10"/>
        <v>0.7843365884467765</v>
      </c>
      <c r="S159" s="34">
        <f t="shared" si="11"/>
        <v>0.7828190243405642</v>
      </c>
      <c r="T159" s="34" t="e">
        <f t="shared" si="12"/>
        <v>#DIV/0!</v>
      </c>
      <c r="U159" s="34">
        <f t="shared" si="13"/>
        <v>0.8158730158730159</v>
      </c>
      <c r="V159" s="34" t="e">
        <f t="shared" si="14"/>
        <v>#DIV/0!</v>
      </c>
      <c r="W159" s="17"/>
      <c r="X159" s="17"/>
      <c r="Y159" s="17"/>
      <c r="Z159" s="17"/>
    </row>
    <row r="160" spans="1:26" ht="12.75">
      <c r="A160" s="16" t="s">
        <v>51</v>
      </c>
      <c r="B160" s="17" t="s">
        <v>621</v>
      </c>
      <c r="C160" s="17" t="s">
        <v>342</v>
      </c>
      <c r="D160" s="17" t="s">
        <v>200</v>
      </c>
      <c r="E160" s="3" t="s">
        <v>505</v>
      </c>
      <c r="F160" s="22">
        <v>668.5824175824176</v>
      </c>
      <c r="G160" s="22">
        <v>631</v>
      </c>
      <c r="H160" s="22">
        <v>0</v>
      </c>
      <c r="I160" s="22">
        <v>37.582417582417584</v>
      </c>
      <c r="J160" s="22">
        <v>0</v>
      </c>
      <c r="K160" s="41"/>
      <c r="L160" s="22">
        <v>601.5384615384615</v>
      </c>
      <c r="M160" s="22">
        <v>575.1428571428571</v>
      </c>
      <c r="N160" s="22">
        <v>0</v>
      </c>
      <c r="O160" s="22">
        <v>26.395604395604394</v>
      </c>
      <c r="P160" s="22">
        <v>0</v>
      </c>
      <c r="Q160" s="17"/>
      <c r="R160" s="34">
        <f aca="true" t="shared" si="15" ref="R160:R223">L160/F160</f>
        <v>0.8997222267878568</v>
      </c>
      <c r="S160" s="34">
        <f aca="true" t="shared" si="16" ref="S160:S223">M160/G160</f>
        <v>0.9114783789902648</v>
      </c>
      <c r="T160" s="34" t="e">
        <f aca="true" t="shared" si="17" ref="T160:T223">N160/H160</f>
        <v>#DIV/0!</v>
      </c>
      <c r="U160" s="34">
        <f aca="true" t="shared" si="18" ref="U160:U223">O160/I160</f>
        <v>0.7023391812865496</v>
      </c>
      <c r="V160" s="34" t="e">
        <f aca="true" t="shared" si="19" ref="V160:V223">P160/J160</f>
        <v>#DIV/0!</v>
      </c>
      <c r="W160" s="17"/>
      <c r="X160" s="17"/>
      <c r="Y160" s="17"/>
      <c r="Z160" s="17"/>
    </row>
    <row r="161" spans="1:26" ht="12.75">
      <c r="A161" s="16" t="s">
        <v>51</v>
      </c>
      <c r="B161" s="17" t="s">
        <v>621</v>
      </c>
      <c r="C161" s="17" t="s">
        <v>342</v>
      </c>
      <c r="D161" s="17" t="s">
        <v>201</v>
      </c>
      <c r="E161" s="3" t="s">
        <v>506</v>
      </c>
      <c r="F161" s="22">
        <v>660.4945054945055</v>
      </c>
      <c r="G161" s="22">
        <v>617.6483516483516</v>
      </c>
      <c r="H161" s="22">
        <v>0</v>
      </c>
      <c r="I161" s="22">
        <v>42.84615384615385</v>
      </c>
      <c r="J161" s="22">
        <v>0</v>
      </c>
      <c r="K161" s="41"/>
      <c r="L161" s="22">
        <v>600.2197802197802</v>
      </c>
      <c r="M161" s="22">
        <v>575.945054945055</v>
      </c>
      <c r="N161" s="22">
        <v>0</v>
      </c>
      <c r="O161" s="22">
        <v>24.274725274725274</v>
      </c>
      <c r="P161" s="22">
        <v>0</v>
      </c>
      <c r="Q161" s="17"/>
      <c r="R161" s="34">
        <f t="shared" si="15"/>
        <v>0.9087430330255387</v>
      </c>
      <c r="S161" s="34">
        <f t="shared" si="16"/>
        <v>0.9324805180941537</v>
      </c>
      <c r="T161" s="34" t="e">
        <f t="shared" si="17"/>
        <v>#DIV/0!</v>
      </c>
      <c r="U161" s="34">
        <f t="shared" si="18"/>
        <v>0.56655552705822</v>
      </c>
      <c r="V161" s="34" t="e">
        <f t="shared" si="19"/>
        <v>#DIV/0!</v>
      </c>
      <c r="W161" s="17"/>
      <c r="X161" s="17"/>
      <c r="Y161" s="17"/>
      <c r="Z161" s="17"/>
    </row>
    <row r="162" spans="1:26" ht="12.75">
      <c r="A162" s="16" t="s">
        <v>51</v>
      </c>
      <c r="B162" s="17" t="s">
        <v>621</v>
      </c>
      <c r="C162" s="17" t="s">
        <v>342</v>
      </c>
      <c r="D162" s="17" t="s">
        <v>202</v>
      </c>
      <c r="E162" s="3" t="s">
        <v>507</v>
      </c>
      <c r="F162" s="22">
        <v>203.69230769230768</v>
      </c>
      <c r="G162" s="22">
        <v>203.69230769230768</v>
      </c>
      <c r="H162" s="22">
        <v>0</v>
      </c>
      <c r="I162" s="22">
        <v>0</v>
      </c>
      <c r="J162" s="22">
        <v>0</v>
      </c>
      <c r="K162" s="41"/>
      <c r="L162" s="22">
        <v>163.4945054945055</v>
      </c>
      <c r="M162" s="22">
        <v>163.4945054945055</v>
      </c>
      <c r="N162" s="22">
        <v>0</v>
      </c>
      <c r="O162" s="22">
        <v>0</v>
      </c>
      <c r="P162" s="22">
        <v>0</v>
      </c>
      <c r="Q162" s="17"/>
      <c r="R162" s="34">
        <f t="shared" si="15"/>
        <v>0.8026542943461372</v>
      </c>
      <c r="S162" s="34">
        <f t="shared" si="16"/>
        <v>0.8026542943461372</v>
      </c>
      <c r="T162" s="34" t="e">
        <f t="shared" si="17"/>
        <v>#DIV/0!</v>
      </c>
      <c r="U162" s="34" t="e">
        <f t="shared" si="18"/>
        <v>#DIV/0!</v>
      </c>
      <c r="V162" s="34" t="e">
        <f t="shared" si="19"/>
        <v>#DIV/0!</v>
      </c>
      <c r="W162" s="17"/>
      <c r="X162" s="17"/>
      <c r="Y162" s="17"/>
      <c r="Z162" s="17"/>
    </row>
    <row r="163" spans="1:26" ht="12.75">
      <c r="A163" s="16" t="s">
        <v>51</v>
      </c>
      <c r="B163" s="17" t="s">
        <v>621</v>
      </c>
      <c r="C163" s="17" t="s">
        <v>342</v>
      </c>
      <c r="D163" s="17" t="s">
        <v>203</v>
      </c>
      <c r="E163" s="3" t="s">
        <v>508</v>
      </c>
      <c r="F163" s="22">
        <v>623.1758241758242</v>
      </c>
      <c r="G163" s="22">
        <v>561.6153846153846</v>
      </c>
      <c r="H163" s="22">
        <v>0</v>
      </c>
      <c r="I163" s="22">
        <v>61.56043956043956</v>
      </c>
      <c r="J163" s="22">
        <v>0</v>
      </c>
      <c r="K163" s="41"/>
      <c r="L163" s="22">
        <v>485.53846153846155</v>
      </c>
      <c r="M163" s="22">
        <v>456.75824175824175</v>
      </c>
      <c r="N163" s="22">
        <v>0</v>
      </c>
      <c r="O163" s="22">
        <v>28.78021978021978</v>
      </c>
      <c r="P163" s="22">
        <v>0</v>
      </c>
      <c r="Q163" s="17"/>
      <c r="R163" s="34">
        <f t="shared" si="15"/>
        <v>0.7791355869438713</v>
      </c>
      <c r="S163" s="34">
        <f t="shared" si="16"/>
        <v>0.8132936779697497</v>
      </c>
      <c r="T163" s="34" t="e">
        <f t="shared" si="17"/>
        <v>#DIV/0!</v>
      </c>
      <c r="U163" s="34">
        <f t="shared" si="18"/>
        <v>0.46751160299892897</v>
      </c>
      <c r="V163" s="34" t="e">
        <f t="shared" si="19"/>
        <v>#DIV/0!</v>
      </c>
      <c r="W163" s="17"/>
      <c r="X163" s="17"/>
      <c r="Y163" s="17"/>
      <c r="Z163" s="17"/>
    </row>
    <row r="164" spans="1:26" ht="12.75">
      <c r="A164" s="16" t="s">
        <v>51</v>
      </c>
      <c r="B164" s="17" t="s">
        <v>621</v>
      </c>
      <c r="C164" s="17" t="s">
        <v>342</v>
      </c>
      <c r="D164" s="17" t="s">
        <v>204</v>
      </c>
      <c r="E164" s="3" t="s">
        <v>509</v>
      </c>
      <c r="F164" s="22">
        <v>464</v>
      </c>
      <c r="G164" s="22">
        <v>425</v>
      </c>
      <c r="H164" s="22">
        <v>0</v>
      </c>
      <c r="I164" s="22">
        <v>39</v>
      </c>
      <c r="J164" s="22">
        <v>0</v>
      </c>
      <c r="K164" s="41"/>
      <c r="L164" s="22">
        <v>381.24175824175825</v>
      </c>
      <c r="M164" s="22">
        <v>364.0659340659341</v>
      </c>
      <c r="N164" s="22">
        <v>0</v>
      </c>
      <c r="O164" s="22">
        <v>17.175824175824175</v>
      </c>
      <c r="P164" s="22">
        <v>0</v>
      </c>
      <c r="Q164" s="17"/>
      <c r="R164" s="34">
        <f t="shared" si="15"/>
        <v>0.8216417203486169</v>
      </c>
      <c r="S164" s="34">
        <f t="shared" si="16"/>
        <v>0.8566257272139626</v>
      </c>
      <c r="T164" s="34" t="e">
        <f t="shared" si="17"/>
        <v>#DIV/0!</v>
      </c>
      <c r="U164" s="34">
        <f t="shared" si="18"/>
        <v>0.44040574809805577</v>
      </c>
      <c r="V164" s="34" t="e">
        <f t="shared" si="19"/>
        <v>#DIV/0!</v>
      </c>
      <c r="W164" s="17"/>
      <c r="X164" s="17"/>
      <c r="Y164" s="17"/>
      <c r="Z164" s="17"/>
    </row>
    <row r="165" spans="1:26" ht="12.75">
      <c r="A165" s="16" t="s">
        <v>51</v>
      </c>
      <c r="B165" s="17" t="s">
        <v>621</v>
      </c>
      <c r="C165" s="17" t="s">
        <v>342</v>
      </c>
      <c r="D165" s="17" t="s">
        <v>205</v>
      </c>
      <c r="E165" s="3" t="s">
        <v>510</v>
      </c>
      <c r="F165" s="22">
        <v>655.8791208791209</v>
      </c>
      <c r="G165" s="22">
        <v>611.8791208791209</v>
      </c>
      <c r="H165" s="22">
        <v>0</v>
      </c>
      <c r="I165" s="22">
        <v>44</v>
      </c>
      <c r="J165" s="22">
        <v>0</v>
      </c>
      <c r="K165" s="41"/>
      <c r="L165" s="22">
        <v>551.4285714285714</v>
      </c>
      <c r="M165" s="22">
        <v>528.5494505494505</v>
      </c>
      <c r="N165" s="22">
        <v>0</v>
      </c>
      <c r="O165" s="22">
        <v>22.87912087912088</v>
      </c>
      <c r="P165" s="22">
        <v>0</v>
      </c>
      <c r="Q165" s="17"/>
      <c r="R165" s="34">
        <f t="shared" si="15"/>
        <v>0.8407472564295886</v>
      </c>
      <c r="S165" s="34">
        <f t="shared" si="16"/>
        <v>0.86381350909646</v>
      </c>
      <c r="T165" s="34" t="e">
        <f t="shared" si="17"/>
        <v>#DIV/0!</v>
      </c>
      <c r="U165" s="34">
        <f t="shared" si="18"/>
        <v>0.51998001998002</v>
      </c>
      <c r="V165" s="34" t="e">
        <f t="shared" si="19"/>
        <v>#DIV/0!</v>
      </c>
      <c r="W165" s="17"/>
      <c r="X165" s="17"/>
      <c r="Y165" s="17"/>
      <c r="Z165" s="17"/>
    </row>
    <row r="166" spans="1:26" ht="12.75">
      <c r="A166" s="16" t="s">
        <v>51</v>
      </c>
      <c r="B166" s="17" t="s">
        <v>621</v>
      </c>
      <c r="C166" s="17" t="s">
        <v>342</v>
      </c>
      <c r="D166" s="17" t="s">
        <v>206</v>
      </c>
      <c r="E166" s="3" t="s">
        <v>511</v>
      </c>
      <c r="F166" s="22">
        <v>592</v>
      </c>
      <c r="G166" s="22">
        <v>545</v>
      </c>
      <c r="H166" s="22">
        <v>0</v>
      </c>
      <c r="I166" s="22">
        <v>47</v>
      </c>
      <c r="J166" s="22">
        <v>0</v>
      </c>
      <c r="K166" s="41"/>
      <c r="L166" s="22">
        <v>380.5164835164835</v>
      </c>
      <c r="M166" s="22">
        <v>365.35164835164835</v>
      </c>
      <c r="N166" s="22">
        <v>0</v>
      </c>
      <c r="O166" s="22">
        <v>15.164835164835164</v>
      </c>
      <c r="P166" s="22">
        <v>0</v>
      </c>
      <c r="Q166" s="17"/>
      <c r="R166" s="34">
        <f t="shared" si="15"/>
        <v>0.6427643302643302</v>
      </c>
      <c r="S166" s="34">
        <f t="shared" si="16"/>
        <v>0.6703699969755016</v>
      </c>
      <c r="T166" s="34" t="e">
        <f t="shared" si="17"/>
        <v>#DIV/0!</v>
      </c>
      <c r="U166" s="34">
        <f t="shared" si="18"/>
        <v>0.3226560673369184</v>
      </c>
      <c r="V166" s="34" t="e">
        <f t="shared" si="19"/>
        <v>#DIV/0!</v>
      </c>
      <c r="W166" s="17"/>
      <c r="X166" s="17"/>
      <c r="Y166" s="17"/>
      <c r="Z166" s="17"/>
    </row>
    <row r="167" spans="1:26" ht="12.75">
      <c r="A167" s="16" t="s">
        <v>51</v>
      </c>
      <c r="B167" s="17" t="s">
        <v>621</v>
      </c>
      <c r="C167" s="17" t="s">
        <v>342</v>
      </c>
      <c r="D167" s="17" t="s">
        <v>207</v>
      </c>
      <c r="E167" s="3" t="s">
        <v>512</v>
      </c>
      <c r="F167" s="22">
        <v>964.934065934066</v>
      </c>
      <c r="G167" s="22">
        <v>922.934065934066</v>
      </c>
      <c r="H167" s="22">
        <v>0</v>
      </c>
      <c r="I167" s="22">
        <v>42</v>
      </c>
      <c r="J167" s="22">
        <v>0</v>
      </c>
      <c r="K167" s="41"/>
      <c r="L167" s="22">
        <v>843.4945054945055</v>
      </c>
      <c r="M167" s="22">
        <v>817</v>
      </c>
      <c r="N167" s="22">
        <v>0</v>
      </c>
      <c r="O167" s="22">
        <v>26.494505494505493</v>
      </c>
      <c r="P167" s="22">
        <v>0</v>
      </c>
      <c r="Q167" s="17"/>
      <c r="R167" s="34">
        <f t="shared" si="15"/>
        <v>0.8741472969741142</v>
      </c>
      <c r="S167" s="34">
        <f t="shared" si="16"/>
        <v>0.885220331718004</v>
      </c>
      <c r="T167" s="34" t="e">
        <f t="shared" si="17"/>
        <v>#DIV/0!</v>
      </c>
      <c r="U167" s="34">
        <f t="shared" si="18"/>
        <v>0.6308215593929879</v>
      </c>
      <c r="V167" s="34" t="e">
        <f t="shared" si="19"/>
        <v>#DIV/0!</v>
      </c>
      <c r="W167" s="17"/>
      <c r="X167" s="17"/>
      <c r="Y167" s="17"/>
      <c r="Z167" s="17"/>
    </row>
    <row r="168" spans="1:26" ht="12.75">
      <c r="A168" s="16" t="s">
        <v>51</v>
      </c>
      <c r="B168" s="17" t="s">
        <v>621</v>
      </c>
      <c r="C168" s="17" t="s">
        <v>342</v>
      </c>
      <c r="D168" s="17" t="s">
        <v>208</v>
      </c>
      <c r="E168" s="3" t="s">
        <v>513</v>
      </c>
      <c r="F168" s="22">
        <v>963.934065934066</v>
      </c>
      <c r="G168" s="22">
        <v>917.1538461538462</v>
      </c>
      <c r="H168" s="22">
        <v>0</v>
      </c>
      <c r="I168" s="22">
        <v>46.78021978021978</v>
      </c>
      <c r="J168" s="22">
        <v>0</v>
      </c>
      <c r="K168" s="41"/>
      <c r="L168" s="22">
        <v>848.7692307692307</v>
      </c>
      <c r="M168" s="22">
        <v>822.7692307692307</v>
      </c>
      <c r="N168" s="22">
        <v>0</v>
      </c>
      <c r="O168" s="22">
        <v>26</v>
      </c>
      <c r="P168" s="22">
        <v>0</v>
      </c>
      <c r="Q168" s="17"/>
      <c r="R168" s="34">
        <f t="shared" si="15"/>
        <v>0.8805262317882304</v>
      </c>
      <c r="S168" s="34">
        <f t="shared" si="16"/>
        <v>0.8970896586429589</v>
      </c>
      <c r="T168" s="34" t="e">
        <f t="shared" si="17"/>
        <v>#DIV/0!</v>
      </c>
      <c r="U168" s="34">
        <f t="shared" si="18"/>
        <v>0.5557904627672069</v>
      </c>
      <c r="V168" s="34" t="e">
        <f t="shared" si="19"/>
        <v>#DIV/0!</v>
      </c>
      <c r="W168" s="17"/>
      <c r="X168" s="17"/>
      <c r="Y168" s="17"/>
      <c r="Z168" s="17"/>
    </row>
    <row r="169" spans="1:26" ht="12.75">
      <c r="A169" s="16" t="s">
        <v>51</v>
      </c>
      <c r="B169" s="17" t="s">
        <v>621</v>
      </c>
      <c r="C169" s="17" t="s">
        <v>342</v>
      </c>
      <c r="D169" s="17" t="s">
        <v>209</v>
      </c>
      <c r="E169" s="3" t="s">
        <v>514</v>
      </c>
      <c r="F169" s="22">
        <v>414.3296703296703</v>
      </c>
      <c r="G169" s="22">
        <v>0</v>
      </c>
      <c r="H169" s="22">
        <v>0</v>
      </c>
      <c r="I169" s="22">
        <v>0</v>
      </c>
      <c r="J169" s="22">
        <v>414.3296703296703</v>
      </c>
      <c r="K169" s="41"/>
      <c r="L169" s="22">
        <v>313.86813186813185</v>
      </c>
      <c r="M169" s="22">
        <v>0</v>
      </c>
      <c r="N169" s="22">
        <v>0</v>
      </c>
      <c r="O169" s="22">
        <v>0</v>
      </c>
      <c r="P169" s="22">
        <v>313.86813186813185</v>
      </c>
      <c r="Q169" s="17"/>
      <c r="R169" s="34">
        <f t="shared" si="15"/>
        <v>0.7575323573095692</v>
      </c>
      <c r="S169" s="34" t="e">
        <f t="shared" si="16"/>
        <v>#DIV/0!</v>
      </c>
      <c r="T169" s="34" t="e">
        <f t="shared" si="17"/>
        <v>#DIV/0!</v>
      </c>
      <c r="U169" s="34" t="e">
        <f t="shared" si="18"/>
        <v>#DIV/0!</v>
      </c>
      <c r="V169" s="34">
        <f t="shared" si="19"/>
        <v>0.7575323573095692</v>
      </c>
      <c r="W169" s="17"/>
      <c r="X169" s="17"/>
      <c r="Y169" s="17"/>
      <c r="Z169" s="17"/>
    </row>
    <row r="170" spans="1:26" ht="12.75">
      <c r="A170" s="16" t="s">
        <v>51</v>
      </c>
      <c r="B170" s="17" t="s">
        <v>621</v>
      </c>
      <c r="C170" s="17" t="s">
        <v>342</v>
      </c>
      <c r="D170" s="17" t="s">
        <v>210</v>
      </c>
      <c r="E170" s="3" t="s">
        <v>515</v>
      </c>
      <c r="F170" s="22">
        <v>561.2857142857143</v>
      </c>
      <c r="G170" s="22">
        <v>532.2857142857143</v>
      </c>
      <c r="H170" s="22">
        <v>0</v>
      </c>
      <c r="I170" s="22">
        <v>29</v>
      </c>
      <c r="J170" s="22">
        <v>0</v>
      </c>
      <c r="K170" s="41"/>
      <c r="L170" s="22">
        <v>468.24736263736264</v>
      </c>
      <c r="M170" s="22">
        <v>443.2669230769231</v>
      </c>
      <c r="N170" s="22">
        <v>0</v>
      </c>
      <c r="O170" s="22">
        <v>24.980439560439557</v>
      </c>
      <c r="P170" s="22">
        <v>0</v>
      </c>
      <c r="Q170" s="17"/>
      <c r="R170" s="34">
        <f t="shared" si="15"/>
        <v>0.8342406562640718</v>
      </c>
      <c r="S170" s="34">
        <f t="shared" si="16"/>
        <v>0.8327612618192328</v>
      </c>
      <c r="T170" s="34" t="e">
        <f t="shared" si="17"/>
        <v>#DIV/0!</v>
      </c>
      <c r="U170" s="34">
        <f t="shared" si="18"/>
        <v>0.8613944676013641</v>
      </c>
      <c r="V170" s="34" t="e">
        <f t="shared" si="19"/>
        <v>#DIV/0!</v>
      </c>
      <c r="W170" s="17"/>
      <c r="X170" s="17"/>
      <c r="Y170" s="17"/>
      <c r="Z170" s="17"/>
    </row>
    <row r="171" spans="1:26" ht="12.75">
      <c r="A171" s="16" t="s">
        <v>51</v>
      </c>
      <c r="B171" s="17" t="s">
        <v>621</v>
      </c>
      <c r="C171" s="17" t="s">
        <v>342</v>
      </c>
      <c r="D171" s="17" t="s">
        <v>211</v>
      </c>
      <c r="E171" s="3" t="s">
        <v>516</v>
      </c>
      <c r="F171" s="22">
        <v>299.43956043956047</v>
      </c>
      <c r="G171" s="22">
        <v>262.43956043956047</v>
      </c>
      <c r="H171" s="22">
        <v>0</v>
      </c>
      <c r="I171" s="22">
        <v>37</v>
      </c>
      <c r="J171" s="22">
        <v>0</v>
      </c>
      <c r="K171" s="41"/>
      <c r="L171" s="22">
        <v>244.05494505494505</v>
      </c>
      <c r="M171" s="22">
        <v>228.14285714285714</v>
      </c>
      <c r="N171" s="22">
        <v>0</v>
      </c>
      <c r="O171" s="22">
        <v>15.912087912087912</v>
      </c>
      <c r="P171" s="22">
        <v>0</v>
      </c>
      <c r="Q171" s="17"/>
      <c r="R171" s="34">
        <f t="shared" si="15"/>
        <v>0.8150390840030826</v>
      </c>
      <c r="S171" s="34">
        <f t="shared" si="16"/>
        <v>0.8693158026965915</v>
      </c>
      <c r="T171" s="34" t="e">
        <f t="shared" si="17"/>
        <v>#DIV/0!</v>
      </c>
      <c r="U171" s="34">
        <f t="shared" si="18"/>
        <v>0.4300564300564301</v>
      </c>
      <c r="V171" s="34" t="e">
        <f t="shared" si="19"/>
        <v>#DIV/0!</v>
      </c>
      <c r="W171" s="17"/>
      <c r="X171" s="17"/>
      <c r="Y171" s="17"/>
      <c r="Z171" s="17"/>
    </row>
    <row r="172" spans="1:26" ht="12.75">
      <c r="A172" s="16" t="s">
        <v>51</v>
      </c>
      <c r="B172" s="17" t="s">
        <v>621</v>
      </c>
      <c r="C172" s="17" t="s">
        <v>342</v>
      </c>
      <c r="D172" s="17" t="s">
        <v>212</v>
      </c>
      <c r="E172" s="3" t="s">
        <v>517</v>
      </c>
      <c r="F172" s="22">
        <v>476.72527472527474</v>
      </c>
      <c r="G172" s="22">
        <v>440.5824175824176</v>
      </c>
      <c r="H172" s="22">
        <v>0</v>
      </c>
      <c r="I172" s="22">
        <v>36.142857142857146</v>
      </c>
      <c r="J172" s="22">
        <v>0</v>
      </c>
      <c r="K172" s="41"/>
      <c r="L172" s="22">
        <v>431.84615384615387</v>
      </c>
      <c r="M172" s="22">
        <v>403.38461538461536</v>
      </c>
      <c r="N172" s="22">
        <v>0</v>
      </c>
      <c r="O172" s="22">
        <v>28.46153846153846</v>
      </c>
      <c r="P172" s="22">
        <v>0</v>
      </c>
      <c r="Q172" s="17"/>
      <c r="R172" s="34">
        <f t="shared" si="15"/>
        <v>0.905859573094832</v>
      </c>
      <c r="S172" s="34">
        <f t="shared" si="16"/>
        <v>0.9155712967350909</v>
      </c>
      <c r="T172" s="34" t="e">
        <f t="shared" si="17"/>
        <v>#DIV/0!</v>
      </c>
      <c r="U172" s="34">
        <f t="shared" si="18"/>
        <v>0.7874733961690482</v>
      </c>
      <c r="V172" s="34" t="e">
        <f t="shared" si="19"/>
        <v>#DIV/0!</v>
      </c>
      <c r="W172" s="17"/>
      <c r="X172" s="17"/>
      <c r="Y172" s="17"/>
      <c r="Z172" s="17"/>
    </row>
    <row r="173" spans="1:26" ht="12.75">
      <c r="A173" s="16" t="s">
        <v>51</v>
      </c>
      <c r="B173" s="17" t="s">
        <v>621</v>
      </c>
      <c r="C173" s="17" t="s">
        <v>342</v>
      </c>
      <c r="D173" s="17" t="s">
        <v>213</v>
      </c>
      <c r="E173" s="3" t="s">
        <v>518</v>
      </c>
      <c r="F173" s="22">
        <v>391</v>
      </c>
      <c r="G173" s="22">
        <v>0</v>
      </c>
      <c r="H173" s="22">
        <v>0</v>
      </c>
      <c r="I173" s="22">
        <v>0</v>
      </c>
      <c r="J173" s="22">
        <v>391</v>
      </c>
      <c r="K173" s="41"/>
      <c r="L173" s="22">
        <v>346.24175824175825</v>
      </c>
      <c r="M173" s="22">
        <v>0</v>
      </c>
      <c r="N173" s="22">
        <v>0</v>
      </c>
      <c r="O173" s="22">
        <v>0</v>
      </c>
      <c r="P173" s="22">
        <v>346.24175824175825</v>
      </c>
      <c r="Q173" s="17"/>
      <c r="R173" s="34">
        <f t="shared" si="15"/>
        <v>0.8855287934571823</v>
      </c>
      <c r="S173" s="34" t="e">
        <f t="shared" si="16"/>
        <v>#DIV/0!</v>
      </c>
      <c r="T173" s="34" t="e">
        <f t="shared" si="17"/>
        <v>#DIV/0!</v>
      </c>
      <c r="U173" s="34" t="e">
        <f t="shared" si="18"/>
        <v>#DIV/0!</v>
      </c>
      <c r="V173" s="34">
        <f t="shared" si="19"/>
        <v>0.8855287934571823</v>
      </c>
      <c r="W173" s="17"/>
      <c r="X173" s="17"/>
      <c r="Y173" s="17"/>
      <c r="Z173" s="17"/>
    </row>
    <row r="174" spans="1:26" ht="12.75">
      <c r="A174" s="16" t="s">
        <v>51</v>
      </c>
      <c r="B174" s="17" t="s">
        <v>621</v>
      </c>
      <c r="C174" s="17" t="s">
        <v>342</v>
      </c>
      <c r="D174" s="17" t="s">
        <v>214</v>
      </c>
      <c r="E174" s="3" t="s">
        <v>519</v>
      </c>
      <c r="F174" s="22">
        <v>370.3296703296703</v>
      </c>
      <c r="G174" s="22">
        <v>0</v>
      </c>
      <c r="H174" s="22">
        <v>16</v>
      </c>
      <c r="I174" s="22">
        <v>0</v>
      </c>
      <c r="J174" s="22">
        <v>354.3296703296703</v>
      </c>
      <c r="K174" s="41"/>
      <c r="L174" s="22">
        <v>337.2857142857143</v>
      </c>
      <c r="M174" s="22">
        <v>0</v>
      </c>
      <c r="N174" s="22">
        <v>12.56043956043956</v>
      </c>
      <c r="O174" s="22">
        <v>0</v>
      </c>
      <c r="P174" s="22">
        <v>324.72527472527474</v>
      </c>
      <c r="Q174" s="17"/>
      <c r="R174" s="34">
        <f t="shared" si="15"/>
        <v>0.9107715133531158</v>
      </c>
      <c r="S174" s="34" t="e">
        <f t="shared" si="16"/>
        <v>#DIV/0!</v>
      </c>
      <c r="T174" s="34">
        <f t="shared" si="17"/>
        <v>0.7850274725274725</v>
      </c>
      <c r="U174" s="34" t="e">
        <f t="shared" si="18"/>
        <v>#DIV/0!</v>
      </c>
      <c r="V174" s="34">
        <f t="shared" si="19"/>
        <v>0.9164495720133979</v>
      </c>
      <c r="W174" s="17"/>
      <c r="X174" s="17"/>
      <c r="Y174" s="17"/>
      <c r="Z174" s="17"/>
    </row>
    <row r="175" spans="1:26" ht="12.75">
      <c r="A175" s="16" t="s">
        <v>51</v>
      </c>
      <c r="B175" s="17" t="s">
        <v>621</v>
      </c>
      <c r="C175" s="17" t="s">
        <v>342</v>
      </c>
      <c r="D175" s="17" t="s">
        <v>215</v>
      </c>
      <c r="E175" s="3" t="s">
        <v>520</v>
      </c>
      <c r="F175" s="22">
        <v>176.4945054945055</v>
      </c>
      <c r="G175" s="22">
        <v>0</v>
      </c>
      <c r="H175" s="22">
        <v>33.7032967032967</v>
      </c>
      <c r="I175" s="22">
        <v>0</v>
      </c>
      <c r="J175" s="22">
        <v>142.7912087912088</v>
      </c>
      <c r="K175" s="41"/>
      <c r="L175" s="22">
        <v>146.98901098901098</v>
      </c>
      <c r="M175" s="22">
        <v>0</v>
      </c>
      <c r="N175" s="22">
        <v>19.285714285714285</v>
      </c>
      <c r="O175" s="22">
        <v>0</v>
      </c>
      <c r="P175" s="22">
        <v>127.7032967032967</v>
      </c>
      <c r="Q175" s="17"/>
      <c r="R175" s="34">
        <f t="shared" si="15"/>
        <v>0.8328248552393998</v>
      </c>
      <c r="S175" s="34" t="e">
        <f t="shared" si="16"/>
        <v>#DIV/0!</v>
      </c>
      <c r="T175" s="34">
        <f t="shared" si="17"/>
        <v>0.5722204108249104</v>
      </c>
      <c r="U175" s="34" t="e">
        <f t="shared" si="18"/>
        <v>#DIV/0!</v>
      </c>
      <c r="V175" s="34">
        <f t="shared" si="19"/>
        <v>0.894335847314145</v>
      </c>
      <c r="W175" s="17"/>
      <c r="X175" s="17"/>
      <c r="Y175" s="17"/>
      <c r="Z175" s="17"/>
    </row>
    <row r="176" spans="1:26" ht="12.75">
      <c r="A176" s="16" t="s">
        <v>51</v>
      </c>
      <c r="B176" s="17" t="s">
        <v>621</v>
      </c>
      <c r="C176" s="17" t="s">
        <v>342</v>
      </c>
      <c r="D176" s="17" t="s">
        <v>216</v>
      </c>
      <c r="E176" s="3" t="s">
        <v>521</v>
      </c>
      <c r="F176" s="22">
        <v>639.3186813186813</v>
      </c>
      <c r="G176" s="22">
        <v>580.2197802197802</v>
      </c>
      <c r="H176" s="22">
        <v>0</v>
      </c>
      <c r="I176" s="22">
        <v>59.0989010989011</v>
      </c>
      <c r="J176" s="22">
        <v>0</v>
      </c>
      <c r="K176" s="41"/>
      <c r="L176" s="22">
        <v>491.46153846153845</v>
      </c>
      <c r="M176" s="22">
        <v>458.3296703296703</v>
      </c>
      <c r="N176" s="22">
        <v>0</v>
      </c>
      <c r="O176" s="22">
        <v>33.13186813186813</v>
      </c>
      <c r="P176" s="22">
        <v>0</v>
      </c>
      <c r="Q176" s="17"/>
      <c r="R176" s="34">
        <f t="shared" si="15"/>
        <v>0.768727010210045</v>
      </c>
      <c r="S176" s="34">
        <f t="shared" si="16"/>
        <v>0.7899242424242424</v>
      </c>
      <c r="T176" s="34" t="e">
        <f t="shared" si="17"/>
        <v>#DIV/0!</v>
      </c>
      <c r="U176" s="34">
        <f t="shared" si="18"/>
        <v>0.5606173298624023</v>
      </c>
      <c r="V176" s="34" t="e">
        <f t="shared" si="19"/>
        <v>#DIV/0!</v>
      </c>
      <c r="W176" s="17"/>
      <c r="X176" s="17"/>
      <c r="Y176" s="17"/>
      <c r="Z176" s="17"/>
    </row>
    <row r="177" spans="1:26" ht="12.75">
      <c r="A177" s="16" t="s">
        <v>51</v>
      </c>
      <c r="B177" s="17" t="s">
        <v>621</v>
      </c>
      <c r="C177" s="17" t="s">
        <v>342</v>
      </c>
      <c r="D177" s="17" t="s">
        <v>217</v>
      </c>
      <c r="E177" s="3" t="s">
        <v>522</v>
      </c>
      <c r="F177" s="22">
        <v>853</v>
      </c>
      <c r="G177" s="22">
        <v>785</v>
      </c>
      <c r="H177" s="22">
        <v>0</v>
      </c>
      <c r="I177" s="22">
        <v>68</v>
      </c>
      <c r="J177" s="22">
        <v>0</v>
      </c>
      <c r="K177" s="41"/>
      <c r="L177" s="22">
        <v>725.5274725274726</v>
      </c>
      <c r="M177" s="22">
        <v>684.4395604395604</v>
      </c>
      <c r="N177" s="22">
        <v>0</v>
      </c>
      <c r="O177" s="22">
        <v>41.08791208791209</v>
      </c>
      <c r="P177" s="22">
        <v>0</v>
      </c>
      <c r="Q177" s="17"/>
      <c r="R177" s="34">
        <f t="shared" si="15"/>
        <v>0.8505597567731215</v>
      </c>
      <c r="S177" s="34">
        <f t="shared" si="16"/>
        <v>0.87189752922237</v>
      </c>
      <c r="T177" s="34" t="e">
        <f t="shared" si="17"/>
        <v>#DIV/0!</v>
      </c>
      <c r="U177" s="34">
        <f t="shared" si="18"/>
        <v>0.6042340012928248</v>
      </c>
      <c r="V177" s="34" t="e">
        <f t="shared" si="19"/>
        <v>#DIV/0!</v>
      </c>
      <c r="W177" s="17"/>
      <c r="X177" s="17"/>
      <c r="Y177" s="17"/>
      <c r="Z177" s="17"/>
    </row>
    <row r="178" spans="1:26" ht="12.75">
      <c r="A178" s="16" t="s">
        <v>51</v>
      </c>
      <c r="B178" s="17" t="s">
        <v>621</v>
      </c>
      <c r="C178" s="17" t="s">
        <v>342</v>
      </c>
      <c r="D178" s="17" t="s">
        <v>218</v>
      </c>
      <c r="E178" s="3" t="s">
        <v>523</v>
      </c>
      <c r="F178" s="22">
        <v>499</v>
      </c>
      <c r="G178" s="22">
        <v>0</v>
      </c>
      <c r="H178" s="22">
        <v>18</v>
      </c>
      <c r="I178" s="22">
        <v>0</v>
      </c>
      <c r="J178" s="22">
        <v>481</v>
      </c>
      <c r="K178" s="41"/>
      <c r="L178" s="22">
        <v>465.4175824175824</v>
      </c>
      <c r="M178" s="22">
        <v>0</v>
      </c>
      <c r="N178" s="22">
        <v>17.846153846153847</v>
      </c>
      <c r="O178" s="22">
        <v>0</v>
      </c>
      <c r="P178" s="22">
        <v>447.57142857142856</v>
      </c>
      <c r="Q178" s="17"/>
      <c r="R178" s="34">
        <f t="shared" si="15"/>
        <v>0.932700565967099</v>
      </c>
      <c r="S178" s="34" t="e">
        <f t="shared" si="16"/>
        <v>#DIV/0!</v>
      </c>
      <c r="T178" s="34">
        <f t="shared" si="17"/>
        <v>0.9914529914529915</v>
      </c>
      <c r="U178" s="34" t="e">
        <f t="shared" si="18"/>
        <v>#DIV/0!</v>
      </c>
      <c r="V178" s="34">
        <f t="shared" si="19"/>
        <v>0.9305019305019304</v>
      </c>
      <c r="W178" s="17"/>
      <c r="X178" s="17"/>
      <c r="Y178" s="17"/>
      <c r="Z178" s="17"/>
    </row>
    <row r="179" spans="1:26" ht="12.75">
      <c r="A179" s="16" t="s">
        <v>51</v>
      </c>
      <c r="B179" s="17" t="s">
        <v>621</v>
      </c>
      <c r="C179" s="17" t="s">
        <v>342</v>
      </c>
      <c r="D179" s="17" t="s">
        <v>219</v>
      </c>
      <c r="E179" s="3" t="s">
        <v>524</v>
      </c>
      <c r="F179" s="22">
        <v>671</v>
      </c>
      <c r="G179" s="22">
        <v>0</v>
      </c>
      <c r="H179" s="22">
        <v>127</v>
      </c>
      <c r="I179" s="22">
        <v>0</v>
      </c>
      <c r="J179" s="22">
        <v>544</v>
      </c>
      <c r="K179" s="41"/>
      <c r="L179" s="22">
        <v>602.6923076923077</v>
      </c>
      <c r="M179" s="22">
        <v>0</v>
      </c>
      <c r="N179" s="22">
        <v>104.34065934065934</v>
      </c>
      <c r="O179" s="22">
        <v>0</v>
      </c>
      <c r="P179" s="22">
        <v>498.35164835164835</v>
      </c>
      <c r="Q179" s="17"/>
      <c r="R179" s="34">
        <f t="shared" si="15"/>
        <v>0.8982001604952425</v>
      </c>
      <c r="S179" s="34" t="e">
        <f t="shared" si="16"/>
        <v>#DIV/0!</v>
      </c>
      <c r="T179" s="34">
        <f t="shared" si="17"/>
        <v>0.8215799948083413</v>
      </c>
      <c r="U179" s="34" t="e">
        <f t="shared" si="18"/>
        <v>#DIV/0!</v>
      </c>
      <c r="V179" s="34">
        <f t="shared" si="19"/>
        <v>0.9160875888817065</v>
      </c>
      <c r="W179" s="17"/>
      <c r="X179" s="17"/>
      <c r="Y179" s="17"/>
      <c r="Z179" s="17"/>
    </row>
    <row r="180" spans="1:26" ht="12.75">
      <c r="A180" s="16" t="s">
        <v>51</v>
      </c>
      <c r="B180" s="17" t="s">
        <v>621</v>
      </c>
      <c r="C180" s="17" t="s">
        <v>342</v>
      </c>
      <c r="D180" s="17" t="s">
        <v>220</v>
      </c>
      <c r="E180" s="3" t="s">
        <v>357</v>
      </c>
      <c r="F180" s="22">
        <v>88.82417582417582</v>
      </c>
      <c r="G180" s="22">
        <v>88.82417582417582</v>
      </c>
      <c r="H180" s="22">
        <v>0</v>
      </c>
      <c r="I180" s="22">
        <v>0</v>
      </c>
      <c r="J180" s="22">
        <v>0</v>
      </c>
      <c r="K180" s="41"/>
      <c r="L180" s="22">
        <v>60.84615384615385</v>
      </c>
      <c r="M180" s="22">
        <v>60.84615384615385</v>
      </c>
      <c r="N180" s="22">
        <v>0</v>
      </c>
      <c r="O180" s="22">
        <v>0</v>
      </c>
      <c r="P180" s="22">
        <v>0</v>
      </c>
      <c r="Q180" s="17"/>
      <c r="R180" s="34">
        <f t="shared" si="15"/>
        <v>0.6850179388840777</v>
      </c>
      <c r="S180" s="34">
        <f t="shared" si="16"/>
        <v>0.6850179388840777</v>
      </c>
      <c r="T180" s="34" t="e">
        <f t="shared" si="17"/>
        <v>#DIV/0!</v>
      </c>
      <c r="U180" s="34" t="e">
        <f t="shared" si="18"/>
        <v>#DIV/0!</v>
      </c>
      <c r="V180" s="34" t="e">
        <f t="shared" si="19"/>
        <v>#DIV/0!</v>
      </c>
      <c r="W180" s="17"/>
      <c r="X180" s="17"/>
      <c r="Y180" s="17"/>
      <c r="Z180" s="17"/>
    </row>
    <row r="181" spans="1:26" ht="12.75">
      <c r="A181" s="16" t="s">
        <v>51</v>
      </c>
      <c r="B181" s="17" t="s">
        <v>621</v>
      </c>
      <c r="C181" s="17" t="s">
        <v>343</v>
      </c>
      <c r="D181" s="17" t="s">
        <v>221</v>
      </c>
      <c r="E181" s="3" t="s">
        <v>525</v>
      </c>
      <c r="F181" s="22">
        <v>57.08791208791209</v>
      </c>
      <c r="G181" s="22">
        <v>57.08791208791209</v>
      </c>
      <c r="H181" s="22">
        <v>0</v>
      </c>
      <c r="I181" s="22">
        <v>0</v>
      </c>
      <c r="J181" s="22">
        <v>0</v>
      </c>
      <c r="K181" s="41"/>
      <c r="L181" s="22">
        <v>52.51648351648352</v>
      </c>
      <c r="M181" s="22">
        <v>52.51648351648352</v>
      </c>
      <c r="N181" s="22">
        <v>0</v>
      </c>
      <c r="O181" s="22">
        <v>0</v>
      </c>
      <c r="P181" s="22">
        <v>0</v>
      </c>
      <c r="Q181" s="17"/>
      <c r="R181" s="34">
        <f t="shared" si="15"/>
        <v>0.9199230028873917</v>
      </c>
      <c r="S181" s="34">
        <f t="shared" si="16"/>
        <v>0.9199230028873917</v>
      </c>
      <c r="T181" s="34" t="e">
        <f t="shared" si="17"/>
        <v>#DIV/0!</v>
      </c>
      <c r="U181" s="34" t="e">
        <f t="shared" si="18"/>
        <v>#DIV/0!</v>
      </c>
      <c r="V181" s="34" t="e">
        <f t="shared" si="19"/>
        <v>#DIV/0!</v>
      </c>
      <c r="W181" s="17"/>
      <c r="X181" s="17"/>
      <c r="Y181" s="17"/>
      <c r="Z181" s="17"/>
    </row>
    <row r="182" spans="1:26" ht="12.75">
      <c r="A182" s="16" t="s">
        <v>51</v>
      </c>
      <c r="B182" s="17" t="s">
        <v>621</v>
      </c>
      <c r="C182" s="17" t="s">
        <v>343</v>
      </c>
      <c r="D182" s="17" t="s">
        <v>222</v>
      </c>
      <c r="E182" s="3" t="s">
        <v>526</v>
      </c>
      <c r="F182" s="22">
        <v>93</v>
      </c>
      <c r="G182" s="22">
        <v>93</v>
      </c>
      <c r="H182" s="22">
        <v>0</v>
      </c>
      <c r="I182" s="22">
        <v>0</v>
      </c>
      <c r="J182" s="22">
        <v>0</v>
      </c>
      <c r="K182" s="41"/>
      <c r="L182" s="22">
        <v>83.6923076923077</v>
      </c>
      <c r="M182" s="22">
        <v>83.6923076923077</v>
      </c>
      <c r="N182" s="22">
        <v>0</v>
      </c>
      <c r="O182" s="22">
        <v>0</v>
      </c>
      <c r="P182" s="22">
        <v>0</v>
      </c>
      <c r="Q182" s="17"/>
      <c r="R182" s="34">
        <f t="shared" si="15"/>
        <v>0.8999172870140613</v>
      </c>
      <c r="S182" s="34">
        <f t="shared" si="16"/>
        <v>0.8999172870140613</v>
      </c>
      <c r="T182" s="34" t="e">
        <f t="shared" si="17"/>
        <v>#DIV/0!</v>
      </c>
      <c r="U182" s="34" t="e">
        <f t="shared" si="18"/>
        <v>#DIV/0!</v>
      </c>
      <c r="V182" s="34" t="e">
        <f t="shared" si="19"/>
        <v>#DIV/0!</v>
      </c>
      <c r="W182" s="17"/>
      <c r="X182" s="17"/>
      <c r="Y182" s="17"/>
      <c r="Z182" s="17"/>
    </row>
    <row r="183" spans="1:26" ht="12.75">
      <c r="A183" s="16" t="s">
        <v>51</v>
      </c>
      <c r="B183" s="17" t="s">
        <v>621</v>
      </c>
      <c r="C183" s="17" t="s">
        <v>343</v>
      </c>
      <c r="D183" s="17" t="s">
        <v>223</v>
      </c>
      <c r="E183" s="3" t="s">
        <v>527</v>
      </c>
      <c r="F183" s="22">
        <v>22.24175824175824</v>
      </c>
      <c r="G183" s="22">
        <v>22.24175824175824</v>
      </c>
      <c r="H183" s="22">
        <v>0</v>
      </c>
      <c r="I183" s="22">
        <v>0</v>
      </c>
      <c r="J183" s="22">
        <v>0</v>
      </c>
      <c r="K183" s="41"/>
      <c r="L183" s="22">
        <v>17.285714285714285</v>
      </c>
      <c r="M183" s="22">
        <v>17.285714285714285</v>
      </c>
      <c r="N183" s="22">
        <v>0</v>
      </c>
      <c r="O183" s="22">
        <v>0</v>
      </c>
      <c r="P183" s="22">
        <v>0</v>
      </c>
      <c r="Q183" s="17"/>
      <c r="R183" s="34">
        <f t="shared" si="15"/>
        <v>0.7771739130434783</v>
      </c>
      <c r="S183" s="34">
        <f t="shared" si="16"/>
        <v>0.7771739130434783</v>
      </c>
      <c r="T183" s="34" t="e">
        <f t="shared" si="17"/>
        <v>#DIV/0!</v>
      </c>
      <c r="U183" s="34" t="e">
        <f t="shared" si="18"/>
        <v>#DIV/0!</v>
      </c>
      <c r="V183" s="34" t="e">
        <f t="shared" si="19"/>
        <v>#DIV/0!</v>
      </c>
      <c r="W183" s="17"/>
      <c r="X183" s="17"/>
      <c r="Y183" s="17"/>
      <c r="Z183" s="17"/>
    </row>
    <row r="184" spans="1:26" ht="12.75">
      <c r="A184" s="16" t="s">
        <v>51</v>
      </c>
      <c r="B184" s="17" t="s">
        <v>621</v>
      </c>
      <c r="C184" s="17" t="s">
        <v>343</v>
      </c>
      <c r="D184" s="17" t="s">
        <v>224</v>
      </c>
      <c r="E184" s="3" t="s">
        <v>528</v>
      </c>
      <c r="F184" s="22">
        <v>97.54945054945055</v>
      </c>
      <c r="G184" s="22">
        <v>97.54945054945055</v>
      </c>
      <c r="H184" s="22">
        <v>0</v>
      </c>
      <c r="I184" s="22">
        <v>0</v>
      </c>
      <c r="J184" s="22">
        <v>0</v>
      </c>
      <c r="K184" s="41"/>
      <c r="L184" s="22">
        <v>86.15384615384616</v>
      </c>
      <c r="M184" s="22">
        <v>86.15384615384616</v>
      </c>
      <c r="N184" s="22">
        <v>0</v>
      </c>
      <c r="O184" s="22">
        <v>0</v>
      </c>
      <c r="P184" s="22">
        <v>0</v>
      </c>
      <c r="Q184" s="17"/>
      <c r="R184" s="34">
        <f t="shared" si="15"/>
        <v>0.8831812549284669</v>
      </c>
      <c r="S184" s="34">
        <f t="shared" si="16"/>
        <v>0.8831812549284669</v>
      </c>
      <c r="T184" s="34" t="e">
        <f t="shared" si="17"/>
        <v>#DIV/0!</v>
      </c>
      <c r="U184" s="34" t="e">
        <f t="shared" si="18"/>
        <v>#DIV/0!</v>
      </c>
      <c r="V184" s="34" t="e">
        <f t="shared" si="19"/>
        <v>#DIV/0!</v>
      </c>
      <c r="W184" s="17"/>
      <c r="X184" s="17"/>
      <c r="Y184" s="17"/>
      <c r="Z184" s="17"/>
    </row>
    <row r="185" spans="1:26" ht="12.75">
      <c r="A185" s="16" t="s">
        <v>51</v>
      </c>
      <c r="B185" s="17" t="s">
        <v>621</v>
      </c>
      <c r="C185" s="17" t="s">
        <v>343</v>
      </c>
      <c r="D185" s="17" t="s">
        <v>225</v>
      </c>
      <c r="E185" s="3" t="s">
        <v>529</v>
      </c>
      <c r="F185" s="22">
        <v>38</v>
      </c>
      <c r="G185" s="22">
        <v>32</v>
      </c>
      <c r="H185" s="22">
        <v>6</v>
      </c>
      <c r="I185" s="22">
        <v>0</v>
      </c>
      <c r="J185" s="22">
        <v>0</v>
      </c>
      <c r="K185" s="41"/>
      <c r="L185" s="22">
        <v>28.736263736263737</v>
      </c>
      <c r="M185" s="22">
        <v>23.483516483516482</v>
      </c>
      <c r="N185" s="22">
        <v>5.252747252747253</v>
      </c>
      <c r="O185" s="22">
        <v>0</v>
      </c>
      <c r="P185" s="22">
        <v>0</v>
      </c>
      <c r="Q185" s="17"/>
      <c r="R185" s="34">
        <f t="shared" si="15"/>
        <v>0.7562174667437825</v>
      </c>
      <c r="S185" s="34">
        <f t="shared" si="16"/>
        <v>0.7338598901098901</v>
      </c>
      <c r="T185" s="34">
        <f t="shared" si="17"/>
        <v>0.8754578754578755</v>
      </c>
      <c r="U185" s="34" t="e">
        <f t="shared" si="18"/>
        <v>#DIV/0!</v>
      </c>
      <c r="V185" s="34" t="e">
        <f t="shared" si="19"/>
        <v>#DIV/0!</v>
      </c>
      <c r="W185" s="17"/>
      <c r="X185" s="17"/>
      <c r="Y185" s="17"/>
      <c r="Z185" s="17"/>
    </row>
    <row r="186" spans="1:26" ht="12.75">
      <c r="A186" s="16" t="s">
        <v>51</v>
      </c>
      <c r="B186" s="17" t="s">
        <v>621</v>
      </c>
      <c r="C186" s="17" t="s">
        <v>343</v>
      </c>
      <c r="D186" s="17" t="s">
        <v>226</v>
      </c>
      <c r="E186" s="3" t="s">
        <v>530</v>
      </c>
      <c r="F186" s="22">
        <v>32.175824175824175</v>
      </c>
      <c r="G186" s="22">
        <v>32.175824175824175</v>
      </c>
      <c r="H186" s="22">
        <v>0</v>
      </c>
      <c r="I186" s="22">
        <v>0</v>
      </c>
      <c r="J186" s="22">
        <v>0</v>
      </c>
      <c r="K186" s="41"/>
      <c r="L186" s="22">
        <v>30.615384615384617</v>
      </c>
      <c r="M186" s="22">
        <v>30.615384615384617</v>
      </c>
      <c r="N186" s="22">
        <v>0</v>
      </c>
      <c r="O186" s="22">
        <v>0</v>
      </c>
      <c r="P186" s="22">
        <v>0</v>
      </c>
      <c r="Q186" s="17"/>
      <c r="R186" s="34">
        <f t="shared" si="15"/>
        <v>0.9515027322404372</v>
      </c>
      <c r="S186" s="34">
        <f t="shared" si="16"/>
        <v>0.9515027322404372</v>
      </c>
      <c r="T186" s="34" t="e">
        <f t="shared" si="17"/>
        <v>#DIV/0!</v>
      </c>
      <c r="U186" s="34" t="e">
        <f t="shared" si="18"/>
        <v>#DIV/0!</v>
      </c>
      <c r="V186" s="34" t="e">
        <f t="shared" si="19"/>
        <v>#DIV/0!</v>
      </c>
      <c r="W186" s="17"/>
      <c r="X186" s="17"/>
      <c r="Y186" s="17"/>
      <c r="Z186" s="17"/>
    </row>
    <row r="187" spans="1:26" ht="12.75">
      <c r="A187" s="16" t="s">
        <v>51</v>
      </c>
      <c r="B187" s="17" t="s">
        <v>621</v>
      </c>
      <c r="C187" s="17" t="s">
        <v>343</v>
      </c>
      <c r="D187" s="17" t="s">
        <v>227</v>
      </c>
      <c r="E187" s="3" t="s">
        <v>531</v>
      </c>
      <c r="F187" s="22">
        <v>12</v>
      </c>
      <c r="G187" s="22">
        <v>0</v>
      </c>
      <c r="H187" s="22">
        <v>0</v>
      </c>
      <c r="I187" s="22">
        <v>0</v>
      </c>
      <c r="J187" s="22">
        <v>12</v>
      </c>
      <c r="K187" s="41"/>
      <c r="L187" s="22">
        <v>12</v>
      </c>
      <c r="M187" s="22">
        <v>0</v>
      </c>
      <c r="N187" s="22">
        <v>0</v>
      </c>
      <c r="O187" s="22">
        <v>0</v>
      </c>
      <c r="P187" s="22">
        <v>12</v>
      </c>
      <c r="Q187" s="17"/>
      <c r="R187" s="34">
        <f t="shared" si="15"/>
        <v>1</v>
      </c>
      <c r="S187" s="34" t="e">
        <f t="shared" si="16"/>
        <v>#DIV/0!</v>
      </c>
      <c r="T187" s="34" t="e">
        <f t="shared" si="17"/>
        <v>#DIV/0!</v>
      </c>
      <c r="U187" s="34" t="e">
        <f t="shared" si="18"/>
        <v>#DIV/0!</v>
      </c>
      <c r="V187" s="34">
        <f t="shared" si="19"/>
        <v>1</v>
      </c>
      <c r="W187" s="17"/>
      <c r="X187" s="17"/>
      <c r="Y187" s="17"/>
      <c r="Z187" s="17"/>
    </row>
    <row r="188" spans="1:26" ht="12.75">
      <c r="A188" s="16" t="s">
        <v>51</v>
      </c>
      <c r="B188" s="17" t="s">
        <v>621</v>
      </c>
      <c r="C188" s="17" t="s">
        <v>343</v>
      </c>
      <c r="D188" s="17" t="s">
        <v>228</v>
      </c>
      <c r="E188" s="3" t="s">
        <v>532</v>
      </c>
      <c r="F188" s="22">
        <v>62</v>
      </c>
      <c r="G188" s="22">
        <v>62</v>
      </c>
      <c r="H188" s="22">
        <v>0</v>
      </c>
      <c r="I188" s="22">
        <v>0</v>
      </c>
      <c r="J188" s="22">
        <v>0</v>
      </c>
      <c r="K188" s="41"/>
      <c r="L188" s="22">
        <v>50.505494505494504</v>
      </c>
      <c r="M188" s="22">
        <v>50.505494505494504</v>
      </c>
      <c r="N188" s="22">
        <v>0</v>
      </c>
      <c r="O188" s="22">
        <v>0</v>
      </c>
      <c r="P188" s="22">
        <v>0</v>
      </c>
      <c r="Q188" s="17"/>
      <c r="R188" s="34">
        <f t="shared" si="15"/>
        <v>0.814604750088621</v>
      </c>
      <c r="S188" s="34">
        <f t="shared" si="16"/>
        <v>0.814604750088621</v>
      </c>
      <c r="T188" s="34" t="e">
        <f t="shared" si="17"/>
        <v>#DIV/0!</v>
      </c>
      <c r="U188" s="34" t="e">
        <f t="shared" si="18"/>
        <v>#DIV/0!</v>
      </c>
      <c r="V188" s="34" t="e">
        <f t="shared" si="19"/>
        <v>#DIV/0!</v>
      </c>
      <c r="W188" s="17"/>
      <c r="X188" s="17"/>
      <c r="Y188" s="17"/>
      <c r="Z188" s="17"/>
    </row>
    <row r="189" spans="1:26" ht="12.75">
      <c r="A189" s="16" t="s">
        <v>51</v>
      </c>
      <c r="B189" s="17" t="s">
        <v>621</v>
      </c>
      <c r="C189" s="17" t="s">
        <v>343</v>
      </c>
      <c r="D189" s="17" t="s">
        <v>229</v>
      </c>
      <c r="E189" s="3" t="s">
        <v>533</v>
      </c>
      <c r="F189" s="22">
        <v>33.18681318681319</v>
      </c>
      <c r="G189" s="22">
        <v>33.18681318681319</v>
      </c>
      <c r="H189" s="22">
        <v>0</v>
      </c>
      <c r="I189" s="22">
        <v>0</v>
      </c>
      <c r="J189" s="22">
        <v>0</v>
      </c>
      <c r="K189" s="41"/>
      <c r="L189" s="22">
        <v>27.395604395604394</v>
      </c>
      <c r="M189" s="22">
        <v>27.395604395604394</v>
      </c>
      <c r="N189" s="22">
        <v>0</v>
      </c>
      <c r="O189" s="22">
        <v>0</v>
      </c>
      <c r="P189" s="22">
        <v>0</v>
      </c>
      <c r="Q189" s="17"/>
      <c r="R189" s="34">
        <f t="shared" si="15"/>
        <v>0.8254966887417218</v>
      </c>
      <c r="S189" s="34">
        <f t="shared" si="16"/>
        <v>0.8254966887417218</v>
      </c>
      <c r="T189" s="34" t="e">
        <f t="shared" si="17"/>
        <v>#DIV/0!</v>
      </c>
      <c r="U189" s="34" t="e">
        <f t="shared" si="18"/>
        <v>#DIV/0!</v>
      </c>
      <c r="V189" s="34" t="e">
        <f t="shared" si="19"/>
        <v>#DIV/0!</v>
      </c>
      <c r="W189" s="17"/>
      <c r="X189" s="17"/>
      <c r="Y189" s="17"/>
      <c r="Z189" s="17"/>
    </row>
    <row r="190" spans="1:26" ht="12.75">
      <c r="A190" s="16" t="s">
        <v>51</v>
      </c>
      <c r="B190" s="17" t="s">
        <v>621</v>
      </c>
      <c r="C190" s="17" t="s">
        <v>343</v>
      </c>
      <c r="D190" s="17" t="s">
        <v>230</v>
      </c>
      <c r="E190" s="3" t="s">
        <v>534</v>
      </c>
      <c r="F190" s="22">
        <v>70</v>
      </c>
      <c r="G190" s="22">
        <v>70</v>
      </c>
      <c r="H190" s="22">
        <v>0</v>
      </c>
      <c r="I190" s="22">
        <v>0</v>
      </c>
      <c r="J190" s="22">
        <v>0</v>
      </c>
      <c r="K190" s="41"/>
      <c r="L190" s="22">
        <v>58.395604395604394</v>
      </c>
      <c r="M190" s="22">
        <v>58.395604395604394</v>
      </c>
      <c r="N190" s="22">
        <v>0</v>
      </c>
      <c r="O190" s="22">
        <v>0</v>
      </c>
      <c r="P190" s="22">
        <v>0</v>
      </c>
      <c r="Q190" s="17"/>
      <c r="R190" s="34">
        <f t="shared" si="15"/>
        <v>0.8342229199372057</v>
      </c>
      <c r="S190" s="34">
        <f t="shared" si="16"/>
        <v>0.8342229199372057</v>
      </c>
      <c r="T190" s="34" t="e">
        <f t="shared" si="17"/>
        <v>#DIV/0!</v>
      </c>
      <c r="U190" s="34" t="e">
        <f t="shared" si="18"/>
        <v>#DIV/0!</v>
      </c>
      <c r="V190" s="34" t="e">
        <f t="shared" si="19"/>
        <v>#DIV/0!</v>
      </c>
      <c r="W190" s="17"/>
      <c r="X190" s="17"/>
      <c r="Y190" s="17"/>
      <c r="Z190" s="17"/>
    </row>
    <row r="191" spans="1:26" ht="12.75">
      <c r="A191" s="16" t="s">
        <v>51</v>
      </c>
      <c r="B191" s="17" t="s">
        <v>621</v>
      </c>
      <c r="C191" s="17" t="s">
        <v>343</v>
      </c>
      <c r="D191" s="17" t="s">
        <v>231</v>
      </c>
      <c r="E191" s="3" t="s">
        <v>535</v>
      </c>
      <c r="F191" s="22">
        <v>638.6703296703297</v>
      </c>
      <c r="G191" s="22">
        <v>598.4725274725274</v>
      </c>
      <c r="H191" s="22">
        <v>0</v>
      </c>
      <c r="I191" s="22">
        <v>38.89010989010989</v>
      </c>
      <c r="J191" s="22">
        <v>1.3076923076923077</v>
      </c>
      <c r="K191" s="41"/>
      <c r="L191" s="22">
        <v>602.2527472527472</v>
      </c>
      <c r="M191" s="22">
        <v>566.1978021978022</v>
      </c>
      <c r="N191" s="22">
        <v>0</v>
      </c>
      <c r="O191" s="22">
        <v>34.747252747252745</v>
      </c>
      <c r="P191" s="22">
        <v>1.3076923076923077</v>
      </c>
      <c r="Q191" s="17"/>
      <c r="R191" s="34">
        <f t="shared" si="15"/>
        <v>0.942979060204064</v>
      </c>
      <c r="S191" s="34">
        <f t="shared" si="16"/>
        <v>0.9460715007069279</v>
      </c>
      <c r="T191" s="34" t="e">
        <f t="shared" si="17"/>
        <v>#DIV/0!</v>
      </c>
      <c r="U191" s="34">
        <f t="shared" si="18"/>
        <v>0.8934727324102854</v>
      </c>
      <c r="V191" s="34">
        <f t="shared" si="19"/>
        <v>1</v>
      </c>
      <c r="W191" s="17"/>
      <c r="X191" s="17"/>
      <c r="Y191" s="17"/>
      <c r="Z191" s="17"/>
    </row>
    <row r="192" spans="1:26" ht="12.75">
      <c r="A192" s="16" t="s">
        <v>51</v>
      </c>
      <c r="B192" s="17" t="s">
        <v>621</v>
      </c>
      <c r="C192" s="17" t="s">
        <v>343</v>
      </c>
      <c r="D192" s="17" t="s">
        <v>232</v>
      </c>
      <c r="E192" s="3" t="s">
        <v>536</v>
      </c>
      <c r="F192" s="22">
        <v>155.36263736263737</v>
      </c>
      <c r="G192" s="22">
        <v>155.36263736263737</v>
      </c>
      <c r="H192" s="22">
        <v>0</v>
      </c>
      <c r="I192" s="22">
        <v>0</v>
      </c>
      <c r="J192" s="22">
        <v>0</v>
      </c>
      <c r="K192" s="41"/>
      <c r="L192" s="22">
        <v>126.14285714285714</v>
      </c>
      <c r="M192" s="22">
        <v>126.14285714285714</v>
      </c>
      <c r="N192" s="22">
        <v>0</v>
      </c>
      <c r="O192" s="22">
        <v>0</v>
      </c>
      <c r="P192" s="22">
        <v>0</v>
      </c>
      <c r="Q192" s="17"/>
      <c r="R192" s="34">
        <f t="shared" si="15"/>
        <v>0.8119253076814259</v>
      </c>
      <c r="S192" s="34">
        <f t="shared" si="16"/>
        <v>0.8119253076814259</v>
      </c>
      <c r="T192" s="34" t="e">
        <f t="shared" si="17"/>
        <v>#DIV/0!</v>
      </c>
      <c r="U192" s="34" t="e">
        <f t="shared" si="18"/>
        <v>#DIV/0!</v>
      </c>
      <c r="V192" s="34" t="e">
        <f t="shared" si="19"/>
        <v>#DIV/0!</v>
      </c>
      <c r="W192" s="17"/>
      <c r="X192" s="17"/>
      <c r="Y192" s="17"/>
      <c r="Z192" s="17"/>
    </row>
    <row r="193" spans="1:26" ht="12.75">
      <c r="A193" s="16" t="s">
        <v>51</v>
      </c>
      <c r="B193" s="17" t="s">
        <v>621</v>
      </c>
      <c r="C193" s="17" t="s">
        <v>343</v>
      </c>
      <c r="D193" s="17" t="s">
        <v>233</v>
      </c>
      <c r="E193" s="3" t="s">
        <v>537</v>
      </c>
      <c r="F193" s="22">
        <v>376.5824175824176</v>
      </c>
      <c r="G193" s="22">
        <v>347.5824175824176</v>
      </c>
      <c r="H193" s="22">
        <v>0</v>
      </c>
      <c r="I193" s="22">
        <v>29</v>
      </c>
      <c r="J193" s="22">
        <v>0</v>
      </c>
      <c r="K193" s="41"/>
      <c r="L193" s="22">
        <v>350.1208791208791</v>
      </c>
      <c r="M193" s="22">
        <v>323.2197802197802</v>
      </c>
      <c r="N193" s="22">
        <v>0</v>
      </c>
      <c r="O193" s="22">
        <v>26.9010989010989</v>
      </c>
      <c r="P193" s="22">
        <v>0</v>
      </c>
      <c r="Q193" s="17"/>
      <c r="R193" s="34">
        <f t="shared" si="15"/>
        <v>0.929732411217135</v>
      </c>
      <c r="S193" s="34">
        <f t="shared" si="16"/>
        <v>0.9299083148909263</v>
      </c>
      <c r="T193" s="34" t="e">
        <f t="shared" si="17"/>
        <v>#DIV/0!</v>
      </c>
      <c r="U193" s="34">
        <f t="shared" si="18"/>
        <v>0.9276241000378932</v>
      </c>
      <c r="V193" s="34" t="e">
        <f t="shared" si="19"/>
        <v>#DIV/0!</v>
      </c>
      <c r="W193" s="17"/>
      <c r="X193" s="17"/>
      <c r="Y193" s="17"/>
      <c r="Z193" s="17"/>
    </row>
    <row r="194" spans="1:26" ht="12.75">
      <c r="A194" s="16" t="s">
        <v>51</v>
      </c>
      <c r="B194" s="17" t="s">
        <v>621</v>
      </c>
      <c r="C194" s="17" t="s">
        <v>343</v>
      </c>
      <c r="D194" s="17" t="s">
        <v>234</v>
      </c>
      <c r="E194" s="3" t="s">
        <v>538</v>
      </c>
      <c r="F194" s="22">
        <v>419.27472527472526</v>
      </c>
      <c r="G194" s="22">
        <v>381.4835164835165</v>
      </c>
      <c r="H194" s="22">
        <v>0</v>
      </c>
      <c r="I194" s="22">
        <v>37.79120879120879</v>
      </c>
      <c r="J194" s="22">
        <v>0</v>
      </c>
      <c r="K194" s="41"/>
      <c r="L194" s="22">
        <v>353.0769230769231</v>
      </c>
      <c r="M194" s="22">
        <v>329.46153846153845</v>
      </c>
      <c r="N194" s="22">
        <v>0</v>
      </c>
      <c r="O194" s="22">
        <v>23.615384615384617</v>
      </c>
      <c r="P194" s="22">
        <v>0</v>
      </c>
      <c r="Q194" s="17"/>
      <c r="R194" s="34">
        <f t="shared" si="15"/>
        <v>0.8421135398647587</v>
      </c>
      <c r="S194" s="34">
        <f t="shared" si="16"/>
        <v>0.8636324355465936</v>
      </c>
      <c r="T194" s="34" t="e">
        <f t="shared" si="17"/>
        <v>#DIV/0!</v>
      </c>
      <c r="U194" s="34">
        <f t="shared" si="18"/>
        <v>0.6248909566734516</v>
      </c>
      <c r="V194" s="34" t="e">
        <f t="shared" si="19"/>
        <v>#DIV/0!</v>
      </c>
      <c r="W194" s="17"/>
      <c r="X194" s="17"/>
      <c r="Y194" s="17"/>
      <c r="Z194" s="17"/>
    </row>
    <row r="195" spans="1:26" ht="12.75">
      <c r="A195" s="16" t="s">
        <v>51</v>
      </c>
      <c r="B195" s="17" t="s">
        <v>621</v>
      </c>
      <c r="C195" s="17" t="s">
        <v>343</v>
      </c>
      <c r="D195" s="17" t="s">
        <v>235</v>
      </c>
      <c r="E195" s="3" t="s">
        <v>539</v>
      </c>
      <c r="F195" s="22">
        <v>310</v>
      </c>
      <c r="G195" s="22">
        <v>0</v>
      </c>
      <c r="H195" s="22">
        <v>12</v>
      </c>
      <c r="I195" s="22">
        <v>0</v>
      </c>
      <c r="J195" s="22">
        <v>298</v>
      </c>
      <c r="K195" s="41"/>
      <c r="L195" s="22">
        <v>248.2967032967033</v>
      </c>
      <c r="M195" s="22">
        <v>0</v>
      </c>
      <c r="N195" s="22">
        <v>9.68131868131868</v>
      </c>
      <c r="O195" s="22">
        <v>0</v>
      </c>
      <c r="P195" s="22">
        <v>238.6153846153846</v>
      </c>
      <c r="Q195" s="17"/>
      <c r="R195" s="34">
        <f t="shared" si="15"/>
        <v>0.8009571074087203</v>
      </c>
      <c r="S195" s="34" t="e">
        <f t="shared" si="16"/>
        <v>#DIV/0!</v>
      </c>
      <c r="T195" s="34">
        <f t="shared" si="17"/>
        <v>0.8067765567765567</v>
      </c>
      <c r="U195" s="34" t="e">
        <f t="shared" si="18"/>
        <v>#DIV/0!</v>
      </c>
      <c r="V195" s="34">
        <f t="shared" si="19"/>
        <v>0.8007227671657202</v>
      </c>
      <c r="W195" s="17"/>
      <c r="X195" s="17"/>
      <c r="Y195" s="17"/>
      <c r="Z195" s="17"/>
    </row>
    <row r="196" spans="1:26" ht="12.75">
      <c r="A196" s="16" t="s">
        <v>51</v>
      </c>
      <c r="B196" s="17" t="s">
        <v>621</v>
      </c>
      <c r="C196" s="17" t="s">
        <v>343</v>
      </c>
      <c r="D196" s="17" t="s">
        <v>236</v>
      </c>
      <c r="E196" s="3" t="s">
        <v>540</v>
      </c>
      <c r="F196" s="22">
        <v>543.1978021978022</v>
      </c>
      <c r="G196" s="22">
        <v>455.1978021978022</v>
      </c>
      <c r="H196" s="22">
        <v>0</v>
      </c>
      <c r="I196" s="22">
        <v>88</v>
      </c>
      <c r="J196" s="22">
        <v>0</v>
      </c>
      <c r="K196" s="41"/>
      <c r="L196" s="22">
        <v>454.4945054945055</v>
      </c>
      <c r="M196" s="22">
        <v>415.6263736263736</v>
      </c>
      <c r="N196" s="22">
        <v>0</v>
      </c>
      <c r="O196" s="22">
        <v>38.86813186813187</v>
      </c>
      <c r="P196" s="22">
        <v>0</v>
      </c>
      <c r="Q196" s="17"/>
      <c r="R196" s="34">
        <f t="shared" si="15"/>
        <v>0.8367016649470981</v>
      </c>
      <c r="S196" s="34">
        <f t="shared" si="16"/>
        <v>0.9130676194384761</v>
      </c>
      <c r="T196" s="34" t="e">
        <f t="shared" si="17"/>
        <v>#DIV/0!</v>
      </c>
      <c r="U196" s="34">
        <f t="shared" si="18"/>
        <v>0.4416833166833167</v>
      </c>
      <c r="V196" s="34" t="e">
        <f t="shared" si="19"/>
        <v>#DIV/0!</v>
      </c>
      <c r="W196" s="17"/>
      <c r="X196" s="17"/>
      <c r="Y196" s="17"/>
      <c r="Z196" s="17"/>
    </row>
    <row r="197" spans="1:26" ht="12.75">
      <c r="A197" s="16" t="s">
        <v>51</v>
      </c>
      <c r="B197" s="17" t="s">
        <v>621</v>
      </c>
      <c r="C197" s="17" t="s">
        <v>343</v>
      </c>
      <c r="D197" s="17" t="s">
        <v>237</v>
      </c>
      <c r="E197" s="3" t="s">
        <v>541</v>
      </c>
      <c r="F197" s="22">
        <v>362.85714285714283</v>
      </c>
      <c r="G197" s="22">
        <v>320.85714285714283</v>
      </c>
      <c r="H197" s="22">
        <v>0</v>
      </c>
      <c r="I197" s="22">
        <v>42</v>
      </c>
      <c r="J197" s="22">
        <v>0</v>
      </c>
      <c r="K197" s="41"/>
      <c r="L197" s="22">
        <v>334.8241758241758</v>
      </c>
      <c r="M197" s="22">
        <v>295.02197802197804</v>
      </c>
      <c r="N197" s="22">
        <v>0</v>
      </c>
      <c r="O197" s="22">
        <v>39.8021978021978</v>
      </c>
      <c r="P197" s="22">
        <v>0</v>
      </c>
      <c r="Q197" s="17"/>
      <c r="R197" s="34">
        <f t="shared" si="15"/>
        <v>0.9227437916414295</v>
      </c>
      <c r="S197" s="34">
        <f t="shared" si="16"/>
        <v>0.9194807863552299</v>
      </c>
      <c r="T197" s="34" t="e">
        <f t="shared" si="17"/>
        <v>#DIV/0!</v>
      </c>
      <c r="U197" s="34">
        <f t="shared" si="18"/>
        <v>0.9476713762428048</v>
      </c>
      <c r="V197" s="34" t="e">
        <f t="shared" si="19"/>
        <v>#DIV/0!</v>
      </c>
      <c r="W197" s="17"/>
      <c r="X197" s="17"/>
      <c r="Y197" s="17"/>
      <c r="Z197" s="17"/>
    </row>
    <row r="198" spans="1:26" ht="12.75">
      <c r="A198" s="16" t="s">
        <v>51</v>
      </c>
      <c r="B198" s="17" t="s">
        <v>621</v>
      </c>
      <c r="C198" s="17" t="s">
        <v>343</v>
      </c>
      <c r="D198" s="17" t="s">
        <v>238</v>
      </c>
      <c r="E198" s="3" t="s">
        <v>542</v>
      </c>
      <c r="F198" s="22">
        <v>1160.076923076923</v>
      </c>
      <c r="G198" s="22">
        <v>1106</v>
      </c>
      <c r="H198" s="22">
        <v>0</v>
      </c>
      <c r="I198" s="22">
        <v>54.07692307692308</v>
      </c>
      <c r="J198" s="22">
        <v>0</v>
      </c>
      <c r="K198" s="41"/>
      <c r="L198" s="22">
        <v>1047.5604395604396</v>
      </c>
      <c r="M198" s="22">
        <v>1025.967032967033</v>
      </c>
      <c r="N198" s="22">
        <v>0</v>
      </c>
      <c r="O198" s="22">
        <v>21.593406593406595</v>
      </c>
      <c r="P198" s="22">
        <v>0</v>
      </c>
      <c r="Q198" s="17"/>
      <c r="R198" s="34">
        <f t="shared" si="15"/>
        <v>0.9030094631845179</v>
      </c>
      <c r="S198" s="34">
        <f t="shared" si="16"/>
        <v>0.927637461995509</v>
      </c>
      <c r="T198" s="34" t="e">
        <f t="shared" si="17"/>
        <v>#DIV/0!</v>
      </c>
      <c r="U198" s="34">
        <f t="shared" si="18"/>
        <v>0.39930908351960986</v>
      </c>
      <c r="V198" s="34" t="e">
        <f t="shared" si="19"/>
        <v>#DIV/0!</v>
      </c>
      <c r="W198" s="17"/>
      <c r="X198" s="17"/>
      <c r="Y198" s="17"/>
      <c r="Z198" s="17"/>
    </row>
    <row r="199" spans="1:26" ht="12.75">
      <c r="A199" s="16" t="s">
        <v>51</v>
      </c>
      <c r="B199" s="17" t="s">
        <v>621</v>
      </c>
      <c r="C199" s="17" t="s">
        <v>343</v>
      </c>
      <c r="D199" s="17" t="s">
        <v>239</v>
      </c>
      <c r="E199" s="3" t="s">
        <v>543</v>
      </c>
      <c r="F199" s="22">
        <v>419</v>
      </c>
      <c r="G199" s="22">
        <v>363</v>
      </c>
      <c r="H199" s="22">
        <v>0</v>
      </c>
      <c r="I199" s="22">
        <v>56</v>
      </c>
      <c r="J199" s="22">
        <v>0</v>
      </c>
      <c r="K199" s="41"/>
      <c r="L199" s="22">
        <v>353.8791208791209</v>
      </c>
      <c r="M199" s="22">
        <v>312.86813186813185</v>
      </c>
      <c r="N199" s="22">
        <v>0</v>
      </c>
      <c r="O199" s="22">
        <v>41.010989010989015</v>
      </c>
      <c r="P199" s="22">
        <v>0</v>
      </c>
      <c r="Q199" s="17"/>
      <c r="R199" s="34">
        <f t="shared" si="15"/>
        <v>0.844580240761625</v>
      </c>
      <c r="S199" s="34">
        <f t="shared" si="16"/>
        <v>0.8618956800774982</v>
      </c>
      <c r="T199" s="34" t="e">
        <f t="shared" si="17"/>
        <v>#DIV/0!</v>
      </c>
      <c r="U199" s="34">
        <f t="shared" si="18"/>
        <v>0.7323390894819467</v>
      </c>
      <c r="V199" s="34" t="e">
        <f t="shared" si="19"/>
        <v>#DIV/0!</v>
      </c>
      <c r="W199" s="17"/>
      <c r="X199" s="17"/>
      <c r="Y199" s="17"/>
      <c r="Z199" s="17"/>
    </row>
    <row r="200" spans="1:26" ht="12.75">
      <c r="A200" s="16" t="s">
        <v>51</v>
      </c>
      <c r="B200" s="17" t="s">
        <v>621</v>
      </c>
      <c r="C200" s="17" t="s">
        <v>343</v>
      </c>
      <c r="D200" s="17" t="s">
        <v>240</v>
      </c>
      <c r="E200" s="3" t="s">
        <v>544</v>
      </c>
      <c r="F200" s="22">
        <v>632.3846153846154</v>
      </c>
      <c r="G200" s="22">
        <v>567.3846153846154</v>
      </c>
      <c r="H200" s="22">
        <v>0</v>
      </c>
      <c r="I200" s="22">
        <v>65</v>
      </c>
      <c r="J200" s="22">
        <v>0</v>
      </c>
      <c r="K200" s="41"/>
      <c r="L200" s="22">
        <v>599.1428571428571</v>
      </c>
      <c r="M200" s="22">
        <v>544.1758241758242</v>
      </c>
      <c r="N200" s="22">
        <v>0</v>
      </c>
      <c r="O200" s="22">
        <v>54.967032967032964</v>
      </c>
      <c r="P200" s="22">
        <v>0</v>
      </c>
      <c r="Q200" s="17"/>
      <c r="R200" s="34">
        <f t="shared" si="15"/>
        <v>0.9474342711175213</v>
      </c>
      <c r="S200" s="34">
        <f t="shared" si="16"/>
        <v>0.9590951348001241</v>
      </c>
      <c r="T200" s="34" t="e">
        <f t="shared" si="17"/>
        <v>#DIV/0!</v>
      </c>
      <c r="U200" s="34">
        <f t="shared" si="18"/>
        <v>0.8456466610312764</v>
      </c>
      <c r="V200" s="34" t="e">
        <f t="shared" si="19"/>
        <v>#DIV/0!</v>
      </c>
      <c r="W200" s="17"/>
      <c r="X200" s="17"/>
      <c r="Y200" s="17"/>
      <c r="Z200" s="17"/>
    </row>
    <row r="201" spans="1:26" ht="12.75">
      <c r="A201" s="16" t="s">
        <v>51</v>
      </c>
      <c r="B201" s="17" t="s">
        <v>621</v>
      </c>
      <c r="C201" s="17" t="s">
        <v>343</v>
      </c>
      <c r="D201" s="17" t="s">
        <v>241</v>
      </c>
      <c r="E201" s="3" t="s">
        <v>545</v>
      </c>
      <c r="F201" s="22">
        <v>1017.5714285714286</v>
      </c>
      <c r="G201" s="22">
        <v>923.5714285714286</v>
      </c>
      <c r="H201" s="22">
        <v>0</v>
      </c>
      <c r="I201" s="22">
        <v>94</v>
      </c>
      <c r="J201" s="22">
        <v>0</v>
      </c>
      <c r="K201" s="41"/>
      <c r="L201" s="22">
        <v>799.1098901098901</v>
      </c>
      <c r="M201" s="22">
        <v>751.1318681318681</v>
      </c>
      <c r="N201" s="22">
        <v>0</v>
      </c>
      <c r="O201" s="22">
        <v>47.97802197802198</v>
      </c>
      <c r="P201" s="22">
        <v>0</v>
      </c>
      <c r="Q201" s="17"/>
      <c r="R201" s="34">
        <f t="shared" si="15"/>
        <v>0.785310856488731</v>
      </c>
      <c r="S201" s="34">
        <f t="shared" si="16"/>
        <v>0.813290499137367</v>
      </c>
      <c r="T201" s="34" t="e">
        <f t="shared" si="17"/>
        <v>#DIV/0!</v>
      </c>
      <c r="U201" s="34">
        <f t="shared" si="18"/>
        <v>0.5104044891278934</v>
      </c>
      <c r="V201" s="34" t="e">
        <f t="shared" si="19"/>
        <v>#DIV/0!</v>
      </c>
      <c r="W201" s="17"/>
      <c r="X201" s="17"/>
      <c r="Y201" s="17"/>
      <c r="Z201" s="17"/>
    </row>
    <row r="202" spans="1:26" ht="12.75">
      <c r="A202" s="16" t="s">
        <v>51</v>
      </c>
      <c r="B202" s="17" t="s">
        <v>621</v>
      </c>
      <c r="C202" s="17" t="s">
        <v>343</v>
      </c>
      <c r="D202" s="17" t="s">
        <v>242</v>
      </c>
      <c r="E202" s="3" t="s">
        <v>546</v>
      </c>
      <c r="F202" s="22">
        <v>445.1868131868132</v>
      </c>
      <c r="G202" s="22">
        <v>403.1868131868132</v>
      </c>
      <c r="H202" s="22">
        <v>0</v>
      </c>
      <c r="I202" s="22">
        <v>42</v>
      </c>
      <c r="J202" s="22">
        <v>0</v>
      </c>
      <c r="K202" s="41"/>
      <c r="L202" s="22">
        <v>386.3956043956044</v>
      </c>
      <c r="M202" s="22">
        <v>356.2307692307692</v>
      </c>
      <c r="N202" s="22">
        <v>0</v>
      </c>
      <c r="O202" s="22">
        <v>30.164835164835164</v>
      </c>
      <c r="P202" s="22">
        <v>0</v>
      </c>
      <c r="Q202" s="17"/>
      <c r="R202" s="34">
        <f t="shared" si="15"/>
        <v>0.867940363349131</v>
      </c>
      <c r="S202" s="34">
        <f t="shared" si="16"/>
        <v>0.8835377487053693</v>
      </c>
      <c r="T202" s="34" t="e">
        <f t="shared" si="17"/>
        <v>#DIV/0!</v>
      </c>
      <c r="U202" s="34">
        <f t="shared" si="18"/>
        <v>0.7182103610675039</v>
      </c>
      <c r="V202" s="34" t="e">
        <f t="shared" si="19"/>
        <v>#DIV/0!</v>
      </c>
      <c r="W202" s="17"/>
      <c r="X202" s="17"/>
      <c r="Y202" s="17"/>
      <c r="Z202" s="17"/>
    </row>
    <row r="203" spans="1:26" ht="12.75">
      <c r="A203" s="16" t="s">
        <v>51</v>
      </c>
      <c r="B203" s="17" t="s">
        <v>621</v>
      </c>
      <c r="C203" s="17" t="s">
        <v>343</v>
      </c>
      <c r="D203" s="17" t="s">
        <v>243</v>
      </c>
      <c r="E203" s="3" t="s">
        <v>547</v>
      </c>
      <c r="F203" s="22">
        <v>621.8901098901099</v>
      </c>
      <c r="G203" s="22">
        <v>565.8901098901099</v>
      </c>
      <c r="H203" s="22">
        <v>0</v>
      </c>
      <c r="I203" s="22">
        <v>56</v>
      </c>
      <c r="J203" s="22">
        <v>0</v>
      </c>
      <c r="K203" s="41"/>
      <c r="L203" s="22">
        <v>543.4175824175824</v>
      </c>
      <c r="M203" s="22">
        <v>512.7692307692307</v>
      </c>
      <c r="N203" s="22">
        <v>0</v>
      </c>
      <c r="O203" s="22">
        <v>30.64835164835165</v>
      </c>
      <c r="P203" s="22">
        <v>0</v>
      </c>
      <c r="Q203" s="17"/>
      <c r="R203" s="34">
        <f t="shared" si="15"/>
        <v>0.8738160870794458</v>
      </c>
      <c r="S203" s="34">
        <f t="shared" si="16"/>
        <v>0.9061286313500077</v>
      </c>
      <c r="T203" s="34" t="e">
        <f t="shared" si="17"/>
        <v>#DIV/0!</v>
      </c>
      <c r="U203" s="34">
        <f t="shared" si="18"/>
        <v>0.5472919937205651</v>
      </c>
      <c r="V203" s="34" t="e">
        <f t="shared" si="19"/>
        <v>#DIV/0!</v>
      </c>
      <c r="W203" s="17"/>
      <c r="X203" s="17"/>
      <c r="Y203" s="17"/>
      <c r="Z203" s="17"/>
    </row>
    <row r="204" spans="1:26" ht="12.75">
      <c r="A204" s="16" t="s">
        <v>51</v>
      </c>
      <c r="B204" s="17" t="s">
        <v>621</v>
      </c>
      <c r="C204" s="17" t="s">
        <v>343</v>
      </c>
      <c r="D204" s="17" t="s">
        <v>244</v>
      </c>
      <c r="E204" s="3" t="s">
        <v>548</v>
      </c>
      <c r="F204" s="22">
        <v>929</v>
      </c>
      <c r="G204" s="22">
        <v>866</v>
      </c>
      <c r="H204" s="22">
        <v>0</v>
      </c>
      <c r="I204" s="22">
        <v>63</v>
      </c>
      <c r="J204" s="22">
        <v>0</v>
      </c>
      <c r="K204" s="41"/>
      <c r="L204" s="22">
        <v>724.7362637362637</v>
      </c>
      <c r="M204" s="22">
        <v>661.7362637362637</v>
      </c>
      <c r="N204" s="22">
        <v>0</v>
      </c>
      <c r="O204" s="22">
        <v>63</v>
      </c>
      <c r="P204" s="22">
        <v>0</v>
      </c>
      <c r="Q204" s="17"/>
      <c r="R204" s="34">
        <f t="shared" si="15"/>
        <v>0.7801251493393582</v>
      </c>
      <c r="S204" s="34">
        <f t="shared" si="16"/>
        <v>0.7641296347993807</v>
      </c>
      <c r="T204" s="34" t="e">
        <f t="shared" si="17"/>
        <v>#DIV/0!</v>
      </c>
      <c r="U204" s="34">
        <f t="shared" si="18"/>
        <v>1</v>
      </c>
      <c r="V204" s="34" t="e">
        <f t="shared" si="19"/>
        <v>#DIV/0!</v>
      </c>
      <c r="W204" s="17"/>
      <c r="X204" s="17"/>
      <c r="Y204" s="17"/>
      <c r="Z204" s="17"/>
    </row>
    <row r="205" spans="1:26" ht="12.75">
      <c r="A205" s="16" t="s">
        <v>51</v>
      </c>
      <c r="B205" s="17" t="s">
        <v>621</v>
      </c>
      <c r="C205" s="17" t="s">
        <v>343</v>
      </c>
      <c r="D205" s="17" t="s">
        <v>623</v>
      </c>
      <c r="E205" s="3" t="s">
        <v>42</v>
      </c>
      <c r="F205" s="22">
        <v>858.6153846153846</v>
      </c>
      <c r="G205" s="22">
        <v>802.934065934066</v>
      </c>
      <c r="H205" s="22">
        <v>0</v>
      </c>
      <c r="I205" s="22">
        <v>55.68131868131868</v>
      </c>
      <c r="J205" s="22">
        <v>0</v>
      </c>
      <c r="K205" s="41"/>
      <c r="L205" s="22">
        <v>763.8791208791209</v>
      </c>
      <c r="M205" s="22">
        <v>715.1978021978022</v>
      </c>
      <c r="N205" s="22">
        <v>0</v>
      </c>
      <c r="O205" s="22">
        <v>48.68131868131868</v>
      </c>
      <c r="P205" s="22">
        <v>0</v>
      </c>
      <c r="Q205" s="17"/>
      <c r="R205" s="34">
        <f t="shared" si="15"/>
        <v>0.8896639107174854</v>
      </c>
      <c r="S205" s="34">
        <f t="shared" si="16"/>
        <v>0.8907304254998836</v>
      </c>
      <c r="T205" s="34" t="e">
        <f t="shared" si="17"/>
        <v>#DIV/0!</v>
      </c>
      <c r="U205" s="34">
        <f t="shared" si="18"/>
        <v>0.8742845865403592</v>
      </c>
      <c r="V205" s="34" t="e">
        <f t="shared" si="19"/>
        <v>#DIV/0!</v>
      </c>
      <c r="W205" s="17"/>
      <c r="X205" s="17"/>
      <c r="Y205" s="17"/>
      <c r="Z205" s="17"/>
    </row>
    <row r="206" spans="1:26" ht="12.75">
      <c r="A206" s="16" t="s">
        <v>51</v>
      </c>
      <c r="B206" s="17" t="s">
        <v>621</v>
      </c>
      <c r="C206" s="17" t="s">
        <v>343</v>
      </c>
      <c r="D206" s="17" t="s">
        <v>245</v>
      </c>
      <c r="E206" s="3" t="s">
        <v>549</v>
      </c>
      <c r="F206" s="22">
        <v>331.5054945054945</v>
      </c>
      <c r="G206" s="22">
        <v>291.1978021978022</v>
      </c>
      <c r="H206" s="22">
        <v>0</v>
      </c>
      <c r="I206" s="22">
        <v>40.30769230769231</v>
      </c>
      <c r="J206" s="22">
        <v>0</v>
      </c>
      <c r="K206" s="41"/>
      <c r="L206" s="22">
        <v>308.3626373626374</v>
      </c>
      <c r="M206" s="22">
        <v>273.15384615384613</v>
      </c>
      <c r="N206" s="22">
        <v>0</v>
      </c>
      <c r="O206" s="22">
        <v>35.20879120879121</v>
      </c>
      <c r="P206" s="22">
        <v>0</v>
      </c>
      <c r="Q206" s="17"/>
      <c r="R206" s="34">
        <f t="shared" si="15"/>
        <v>0.930188616700368</v>
      </c>
      <c r="S206" s="34">
        <f t="shared" si="16"/>
        <v>0.938035397562172</v>
      </c>
      <c r="T206" s="34" t="e">
        <f t="shared" si="17"/>
        <v>#DIV/0!</v>
      </c>
      <c r="U206" s="34">
        <f t="shared" si="18"/>
        <v>0.8735005452562705</v>
      </c>
      <c r="V206" s="34" t="e">
        <f t="shared" si="19"/>
        <v>#DIV/0!</v>
      </c>
      <c r="W206" s="17"/>
      <c r="X206" s="17"/>
      <c r="Y206" s="17"/>
      <c r="Z206" s="17"/>
    </row>
    <row r="207" spans="1:26" ht="12.75">
      <c r="A207" s="16" t="s">
        <v>51</v>
      </c>
      <c r="B207" s="17" t="s">
        <v>621</v>
      </c>
      <c r="C207" s="17" t="s">
        <v>343</v>
      </c>
      <c r="D207" s="17" t="s">
        <v>246</v>
      </c>
      <c r="E207" s="3" t="s">
        <v>550</v>
      </c>
      <c r="F207" s="22">
        <v>664.032967032967</v>
      </c>
      <c r="G207" s="22">
        <v>0</v>
      </c>
      <c r="H207" s="22">
        <v>0</v>
      </c>
      <c r="I207" s="22">
        <v>0</v>
      </c>
      <c r="J207" s="22">
        <v>664.032967032967</v>
      </c>
      <c r="K207" s="41"/>
      <c r="L207" s="22">
        <v>615.8241758241758</v>
      </c>
      <c r="M207" s="22">
        <v>0</v>
      </c>
      <c r="N207" s="22">
        <v>0</v>
      </c>
      <c r="O207" s="22">
        <v>0</v>
      </c>
      <c r="P207" s="22">
        <v>615.8241758241758</v>
      </c>
      <c r="Q207" s="17"/>
      <c r="R207" s="34">
        <f t="shared" si="15"/>
        <v>0.9274000033097787</v>
      </c>
      <c r="S207" s="34" t="e">
        <f t="shared" si="16"/>
        <v>#DIV/0!</v>
      </c>
      <c r="T207" s="34" t="e">
        <f t="shared" si="17"/>
        <v>#DIV/0!</v>
      </c>
      <c r="U207" s="34" t="e">
        <f t="shared" si="18"/>
        <v>#DIV/0!</v>
      </c>
      <c r="V207" s="34">
        <f t="shared" si="19"/>
        <v>0.9274000033097787</v>
      </c>
      <c r="W207" s="17"/>
      <c r="X207" s="17"/>
      <c r="Y207" s="17"/>
      <c r="Z207" s="17"/>
    </row>
    <row r="208" spans="1:26" ht="12.75">
      <c r="A208" s="16" t="s">
        <v>51</v>
      </c>
      <c r="B208" s="17" t="s">
        <v>621</v>
      </c>
      <c r="C208" s="17" t="s">
        <v>343</v>
      </c>
      <c r="D208" s="17" t="s">
        <v>247</v>
      </c>
      <c r="E208" s="3" t="s">
        <v>551</v>
      </c>
      <c r="F208" s="22">
        <v>837.5714285714286</v>
      </c>
      <c r="G208" s="22">
        <v>787.5714285714286</v>
      </c>
      <c r="H208" s="22">
        <v>0</v>
      </c>
      <c r="I208" s="22">
        <v>50</v>
      </c>
      <c r="J208" s="22">
        <v>0</v>
      </c>
      <c r="K208" s="41"/>
      <c r="L208" s="22">
        <v>741.4175824175824</v>
      </c>
      <c r="M208" s="22">
        <v>700.5824175824176</v>
      </c>
      <c r="N208" s="22">
        <v>0</v>
      </c>
      <c r="O208" s="22">
        <v>40.83516483516483</v>
      </c>
      <c r="P208" s="22">
        <v>0</v>
      </c>
      <c r="Q208" s="17"/>
      <c r="R208" s="34">
        <f t="shared" si="15"/>
        <v>0.8851992285388157</v>
      </c>
      <c r="S208" s="34">
        <f t="shared" si="16"/>
        <v>0.8895477821652319</v>
      </c>
      <c r="T208" s="34" t="e">
        <f t="shared" si="17"/>
        <v>#DIV/0!</v>
      </c>
      <c r="U208" s="34">
        <f t="shared" si="18"/>
        <v>0.8167032967032967</v>
      </c>
      <c r="V208" s="34" t="e">
        <f t="shared" si="19"/>
        <v>#DIV/0!</v>
      </c>
      <c r="W208" s="17"/>
      <c r="X208" s="17"/>
      <c r="Y208" s="17"/>
      <c r="Z208" s="17"/>
    </row>
    <row r="209" spans="1:26" ht="12.75">
      <c r="A209" s="16" t="s">
        <v>51</v>
      </c>
      <c r="B209" s="17" t="s">
        <v>621</v>
      </c>
      <c r="C209" s="17" t="s">
        <v>343</v>
      </c>
      <c r="D209" s="17" t="s">
        <v>248</v>
      </c>
      <c r="E209" s="3" t="s">
        <v>552</v>
      </c>
      <c r="F209" s="22">
        <v>256.86813186813185</v>
      </c>
      <c r="G209" s="22">
        <v>248.86813186813185</v>
      </c>
      <c r="H209" s="22">
        <v>0</v>
      </c>
      <c r="I209" s="22">
        <v>0</v>
      </c>
      <c r="J209" s="22">
        <v>8</v>
      </c>
      <c r="K209" s="41"/>
      <c r="L209" s="22">
        <v>230.4945054945055</v>
      </c>
      <c r="M209" s="22">
        <v>223.67032967032966</v>
      </c>
      <c r="N209" s="22">
        <v>0</v>
      </c>
      <c r="O209" s="22">
        <v>0</v>
      </c>
      <c r="P209" s="22">
        <v>6.824175824175824</v>
      </c>
      <c r="Q209" s="17"/>
      <c r="R209" s="34">
        <f t="shared" si="15"/>
        <v>0.8973262032085562</v>
      </c>
      <c r="S209" s="34">
        <f t="shared" si="16"/>
        <v>0.8987503863646399</v>
      </c>
      <c r="T209" s="34" t="e">
        <f t="shared" si="17"/>
        <v>#DIV/0!</v>
      </c>
      <c r="U209" s="34" t="e">
        <f t="shared" si="18"/>
        <v>#DIV/0!</v>
      </c>
      <c r="V209" s="34">
        <f t="shared" si="19"/>
        <v>0.853021978021978</v>
      </c>
      <c r="W209" s="17"/>
      <c r="X209" s="17"/>
      <c r="Y209" s="17"/>
      <c r="Z209" s="17"/>
    </row>
    <row r="210" spans="1:26" ht="12.75">
      <c r="A210" s="16" t="s">
        <v>51</v>
      </c>
      <c r="B210" s="17" t="s">
        <v>621</v>
      </c>
      <c r="C210" s="17" t="s">
        <v>343</v>
      </c>
      <c r="D210" s="17" t="s">
        <v>249</v>
      </c>
      <c r="E210" s="3" t="s">
        <v>553</v>
      </c>
      <c r="F210" s="22">
        <v>7.197802197802198</v>
      </c>
      <c r="G210" s="22">
        <v>7.197802197802198</v>
      </c>
      <c r="H210" s="22">
        <v>0</v>
      </c>
      <c r="I210" s="22">
        <v>0</v>
      </c>
      <c r="J210" s="22">
        <v>0</v>
      </c>
      <c r="K210" s="41"/>
      <c r="L210" s="22">
        <v>7.197802197802198</v>
      </c>
      <c r="M210" s="22">
        <v>7.197802197802198</v>
      </c>
      <c r="N210" s="22">
        <v>0</v>
      </c>
      <c r="O210" s="22">
        <v>0</v>
      </c>
      <c r="P210" s="22">
        <v>0</v>
      </c>
      <c r="Q210" s="17"/>
      <c r="R210" s="34">
        <f t="shared" si="15"/>
        <v>1</v>
      </c>
      <c r="S210" s="34">
        <f t="shared" si="16"/>
        <v>1</v>
      </c>
      <c r="T210" s="34" t="e">
        <f t="shared" si="17"/>
        <v>#DIV/0!</v>
      </c>
      <c r="U210" s="34" t="e">
        <f t="shared" si="18"/>
        <v>#DIV/0!</v>
      </c>
      <c r="V210" s="34" t="e">
        <f t="shared" si="19"/>
        <v>#DIV/0!</v>
      </c>
      <c r="W210" s="17"/>
      <c r="X210" s="17"/>
      <c r="Y210" s="17"/>
      <c r="Z210" s="17"/>
    </row>
    <row r="211" spans="1:26" ht="12.75">
      <c r="A211" s="16" t="s">
        <v>51</v>
      </c>
      <c r="B211" s="17" t="s">
        <v>621</v>
      </c>
      <c r="C211" s="17" t="s">
        <v>343</v>
      </c>
      <c r="D211" s="17" t="s">
        <v>250</v>
      </c>
      <c r="E211" s="3" t="s">
        <v>554</v>
      </c>
      <c r="F211" s="22">
        <v>482</v>
      </c>
      <c r="G211" s="22">
        <v>0</v>
      </c>
      <c r="H211" s="22">
        <v>11</v>
      </c>
      <c r="I211" s="22">
        <v>0</v>
      </c>
      <c r="J211" s="22">
        <v>471</v>
      </c>
      <c r="K211" s="41"/>
      <c r="L211" s="22">
        <v>459</v>
      </c>
      <c r="M211" s="22">
        <v>0</v>
      </c>
      <c r="N211" s="22">
        <v>5.065934065934066</v>
      </c>
      <c r="O211" s="22">
        <v>0</v>
      </c>
      <c r="P211" s="22">
        <v>453.9340659340659</v>
      </c>
      <c r="Q211" s="17"/>
      <c r="R211" s="34">
        <f t="shared" si="15"/>
        <v>0.9522821576763485</v>
      </c>
      <c r="S211" s="34" t="e">
        <f t="shared" si="16"/>
        <v>#DIV/0!</v>
      </c>
      <c r="T211" s="34">
        <f t="shared" si="17"/>
        <v>0.46053946053946054</v>
      </c>
      <c r="U211" s="34" t="e">
        <f t="shared" si="18"/>
        <v>#DIV/0!</v>
      </c>
      <c r="V211" s="34">
        <f t="shared" si="19"/>
        <v>0.9637665943398427</v>
      </c>
      <c r="W211" s="17"/>
      <c r="X211" s="17"/>
      <c r="Y211" s="17"/>
      <c r="Z211" s="17"/>
    </row>
    <row r="212" spans="1:26" ht="12.75">
      <c r="A212" s="16" t="s">
        <v>51</v>
      </c>
      <c r="B212" s="17" t="s">
        <v>621</v>
      </c>
      <c r="C212" s="17" t="s">
        <v>343</v>
      </c>
      <c r="D212" s="17" t="s">
        <v>251</v>
      </c>
      <c r="E212" s="3" t="s">
        <v>555</v>
      </c>
      <c r="F212" s="22">
        <v>187.0879120879121</v>
      </c>
      <c r="G212" s="22">
        <v>187.0879120879121</v>
      </c>
      <c r="H212" s="22">
        <v>0</v>
      </c>
      <c r="I212" s="22">
        <v>0</v>
      </c>
      <c r="J212" s="22">
        <v>0</v>
      </c>
      <c r="K212" s="41"/>
      <c r="L212" s="22">
        <v>153.92307692307693</v>
      </c>
      <c r="M212" s="22">
        <v>153.92307692307693</v>
      </c>
      <c r="N212" s="22">
        <v>0</v>
      </c>
      <c r="O212" s="22">
        <v>0</v>
      </c>
      <c r="P212" s="22">
        <v>0</v>
      </c>
      <c r="Q212" s="17"/>
      <c r="R212" s="34">
        <f t="shared" si="15"/>
        <v>0.8227312775330398</v>
      </c>
      <c r="S212" s="34">
        <f t="shared" si="16"/>
        <v>0.8227312775330398</v>
      </c>
      <c r="T212" s="34" t="e">
        <f t="shared" si="17"/>
        <v>#DIV/0!</v>
      </c>
      <c r="U212" s="34" t="e">
        <f t="shared" si="18"/>
        <v>#DIV/0!</v>
      </c>
      <c r="V212" s="34" t="e">
        <f t="shared" si="19"/>
        <v>#DIV/0!</v>
      </c>
      <c r="W212" s="17"/>
      <c r="X212" s="17"/>
      <c r="Y212" s="17"/>
      <c r="Z212" s="17"/>
    </row>
    <row r="213" spans="1:26" ht="12.75">
      <c r="A213" s="16" t="s">
        <v>51</v>
      </c>
      <c r="B213" s="17" t="s">
        <v>621</v>
      </c>
      <c r="C213" s="17" t="s">
        <v>343</v>
      </c>
      <c r="D213" s="17" t="s">
        <v>252</v>
      </c>
      <c r="E213" s="3" t="s">
        <v>556</v>
      </c>
      <c r="F213" s="22">
        <v>439.5054945054945</v>
      </c>
      <c r="G213" s="22">
        <v>375.3296703296703</v>
      </c>
      <c r="H213" s="22">
        <v>0</v>
      </c>
      <c r="I213" s="22">
        <v>64.17582417582418</v>
      </c>
      <c r="J213" s="22">
        <v>0</v>
      </c>
      <c r="K213" s="41"/>
      <c r="L213" s="22">
        <v>388.25274725274727</v>
      </c>
      <c r="M213" s="22">
        <v>343.7032967032967</v>
      </c>
      <c r="N213" s="22">
        <v>0</v>
      </c>
      <c r="O213" s="22">
        <v>44.54945054945055</v>
      </c>
      <c r="P213" s="22">
        <v>0</v>
      </c>
      <c r="Q213" s="17"/>
      <c r="R213" s="34">
        <f t="shared" si="15"/>
        <v>0.8833854231778974</v>
      </c>
      <c r="S213" s="34">
        <f t="shared" si="16"/>
        <v>0.9157370809544723</v>
      </c>
      <c r="T213" s="34" t="e">
        <f t="shared" si="17"/>
        <v>#DIV/0!</v>
      </c>
      <c r="U213" s="34">
        <f t="shared" si="18"/>
        <v>0.6941780821917808</v>
      </c>
      <c r="V213" s="34" t="e">
        <f t="shared" si="19"/>
        <v>#DIV/0!</v>
      </c>
      <c r="W213" s="17"/>
      <c r="X213" s="17"/>
      <c r="Y213" s="17"/>
      <c r="Z213" s="17"/>
    </row>
    <row r="214" spans="1:26" ht="12.75">
      <c r="A214" s="16" t="s">
        <v>51</v>
      </c>
      <c r="B214" s="17" t="s">
        <v>621</v>
      </c>
      <c r="C214" s="17" t="s">
        <v>343</v>
      </c>
      <c r="D214" s="17" t="s">
        <v>253</v>
      </c>
      <c r="E214" s="3" t="s">
        <v>557</v>
      </c>
      <c r="F214" s="22">
        <v>403.56043956043953</v>
      </c>
      <c r="G214" s="22">
        <v>362.56043956043953</v>
      </c>
      <c r="H214" s="22">
        <v>0</v>
      </c>
      <c r="I214" s="22">
        <v>41</v>
      </c>
      <c r="J214" s="22">
        <v>0</v>
      </c>
      <c r="K214" s="41"/>
      <c r="L214" s="22">
        <v>344.6263736263736</v>
      </c>
      <c r="M214" s="22">
        <v>317.2857142857143</v>
      </c>
      <c r="N214" s="22">
        <v>0</v>
      </c>
      <c r="O214" s="22">
        <v>27.34065934065934</v>
      </c>
      <c r="P214" s="22">
        <v>0</v>
      </c>
      <c r="Q214" s="17"/>
      <c r="R214" s="34">
        <f t="shared" si="15"/>
        <v>0.8539647097266093</v>
      </c>
      <c r="S214" s="34">
        <f t="shared" si="16"/>
        <v>0.8751250265207772</v>
      </c>
      <c r="T214" s="34" t="e">
        <f t="shared" si="17"/>
        <v>#DIV/0!</v>
      </c>
      <c r="U214" s="34">
        <f t="shared" si="18"/>
        <v>0.666845349772179</v>
      </c>
      <c r="V214" s="34" t="e">
        <f t="shared" si="19"/>
        <v>#DIV/0!</v>
      </c>
      <c r="W214" s="17"/>
      <c r="X214" s="17"/>
      <c r="Y214" s="17"/>
      <c r="Z214" s="17"/>
    </row>
    <row r="215" spans="1:26" ht="12.75">
      <c r="A215" s="16" t="s">
        <v>51</v>
      </c>
      <c r="B215" s="17" t="s">
        <v>621</v>
      </c>
      <c r="C215" s="17" t="s">
        <v>343</v>
      </c>
      <c r="D215" s="17" t="s">
        <v>254</v>
      </c>
      <c r="E215" s="3" t="s">
        <v>558</v>
      </c>
      <c r="F215" s="22">
        <v>602</v>
      </c>
      <c r="G215" s="22">
        <v>0</v>
      </c>
      <c r="H215" s="22">
        <v>11</v>
      </c>
      <c r="I215" s="22">
        <v>0</v>
      </c>
      <c r="J215" s="22">
        <v>591</v>
      </c>
      <c r="K215" s="41"/>
      <c r="L215" s="22">
        <v>529.9120879120879</v>
      </c>
      <c r="M215" s="22">
        <v>0</v>
      </c>
      <c r="N215" s="22">
        <v>6.967032967032967</v>
      </c>
      <c r="O215" s="22">
        <v>0</v>
      </c>
      <c r="P215" s="22">
        <v>522.945054945055</v>
      </c>
      <c r="Q215" s="17"/>
      <c r="R215" s="34">
        <f t="shared" si="15"/>
        <v>0.8802526377277208</v>
      </c>
      <c r="S215" s="34" t="e">
        <f t="shared" si="16"/>
        <v>#DIV/0!</v>
      </c>
      <c r="T215" s="34">
        <f t="shared" si="17"/>
        <v>0.6333666333666333</v>
      </c>
      <c r="U215" s="34" t="e">
        <f t="shared" si="18"/>
        <v>#DIV/0!</v>
      </c>
      <c r="V215" s="34">
        <f t="shared" si="19"/>
        <v>0.8848478087056767</v>
      </c>
      <c r="W215" s="17"/>
      <c r="X215" s="17"/>
      <c r="Y215" s="17"/>
      <c r="Z215" s="17"/>
    </row>
    <row r="216" spans="1:26" ht="12.75">
      <c r="A216" s="16" t="s">
        <v>51</v>
      </c>
      <c r="B216" s="17" t="s">
        <v>621</v>
      </c>
      <c r="C216" s="17" t="s">
        <v>343</v>
      </c>
      <c r="D216" s="17" t="s">
        <v>255</v>
      </c>
      <c r="E216" s="3" t="s">
        <v>559</v>
      </c>
      <c r="F216" s="22">
        <v>574.5274725274726</v>
      </c>
      <c r="G216" s="22">
        <v>0</v>
      </c>
      <c r="H216" s="22">
        <v>0</v>
      </c>
      <c r="I216" s="22">
        <v>0</v>
      </c>
      <c r="J216" s="22">
        <v>574.5274725274726</v>
      </c>
      <c r="K216" s="41"/>
      <c r="L216" s="22">
        <v>548.7032967032967</v>
      </c>
      <c r="M216" s="22">
        <v>0</v>
      </c>
      <c r="N216" s="22">
        <v>0</v>
      </c>
      <c r="O216" s="22">
        <v>0</v>
      </c>
      <c r="P216" s="22">
        <v>548.7032967032967</v>
      </c>
      <c r="Q216" s="17"/>
      <c r="R216" s="34">
        <f t="shared" si="15"/>
        <v>0.9550514517424734</v>
      </c>
      <c r="S216" s="34" t="e">
        <f t="shared" si="16"/>
        <v>#DIV/0!</v>
      </c>
      <c r="T216" s="34" t="e">
        <f t="shared" si="17"/>
        <v>#DIV/0!</v>
      </c>
      <c r="U216" s="34" t="e">
        <f t="shared" si="18"/>
        <v>#DIV/0!</v>
      </c>
      <c r="V216" s="34">
        <f t="shared" si="19"/>
        <v>0.9550514517424734</v>
      </c>
      <c r="W216" s="17"/>
      <c r="X216" s="17"/>
      <c r="Y216" s="17"/>
      <c r="Z216" s="17"/>
    </row>
    <row r="217" spans="1:26" ht="12.75">
      <c r="A217" s="16" t="s">
        <v>51</v>
      </c>
      <c r="B217" s="17" t="s">
        <v>621</v>
      </c>
      <c r="C217" s="17" t="s">
        <v>343</v>
      </c>
      <c r="D217" s="17" t="s">
        <v>256</v>
      </c>
      <c r="E217" s="3" t="s">
        <v>560</v>
      </c>
      <c r="F217" s="22">
        <v>958.8571428571429</v>
      </c>
      <c r="G217" s="22">
        <v>895.1538461538462</v>
      </c>
      <c r="H217" s="22">
        <v>0</v>
      </c>
      <c r="I217" s="22">
        <v>51.7032967032967</v>
      </c>
      <c r="J217" s="22">
        <v>12</v>
      </c>
      <c r="K217" s="41"/>
      <c r="L217" s="22">
        <v>789.0439560439561</v>
      </c>
      <c r="M217" s="22">
        <v>734.5384615384615</v>
      </c>
      <c r="N217" s="22">
        <v>0</v>
      </c>
      <c r="O217" s="22">
        <v>46.527472527472526</v>
      </c>
      <c r="P217" s="22">
        <v>7.978021978021978</v>
      </c>
      <c r="Q217" s="17"/>
      <c r="R217" s="34">
        <f t="shared" si="15"/>
        <v>0.8229004309159256</v>
      </c>
      <c r="S217" s="34">
        <f t="shared" si="16"/>
        <v>0.8205723124516627</v>
      </c>
      <c r="T217" s="34" t="e">
        <f t="shared" si="17"/>
        <v>#DIV/0!</v>
      </c>
      <c r="U217" s="34">
        <f t="shared" si="18"/>
        <v>0.899893730074389</v>
      </c>
      <c r="V217" s="34">
        <f t="shared" si="19"/>
        <v>0.6648351648351648</v>
      </c>
      <c r="W217" s="17"/>
      <c r="X217" s="17"/>
      <c r="Y217" s="17"/>
      <c r="Z217" s="17"/>
    </row>
    <row r="218" spans="1:26" ht="12.75">
      <c r="A218" s="16" t="s">
        <v>51</v>
      </c>
      <c r="B218" s="17" t="s">
        <v>621</v>
      </c>
      <c r="C218" s="17" t="s">
        <v>343</v>
      </c>
      <c r="D218" s="17" t="s">
        <v>257</v>
      </c>
      <c r="E218" s="3" t="s">
        <v>561</v>
      </c>
      <c r="F218" s="22">
        <v>375</v>
      </c>
      <c r="G218" s="22">
        <v>375</v>
      </c>
      <c r="H218" s="22">
        <v>0</v>
      </c>
      <c r="I218" s="22">
        <v>0</v>
      </c>
      <c r="J218" s="22">
        <v>0</v>
      </c>
      <c r="K218" s="41"/>
      <c r="L218" s="22">
        <v>363.6703296703297</v>
      </c>
      <c r="M218" s="22">
        <v>363.6703296703297</v>
      </c>
      <c r="N218" s="22">
        <v>0</v>
      </c>
      <c r="O218" s="22">
        <v>0</v>
      </c>
      <c r="P218" s="22">
        <v>0</v>
      </c>
      <c r="Q218" s="17"/>
      <c r="R218" s="34">
        <f t="shared" si="15"/>
        <v>0.9697875457875459</v>
      </c>
      <c r="S218" s="34">
        <f t="shared" si="16"/>
        <v>0.9697875457875459</v>
      </c>
      <c r="T218" s="34" t="e">
        <f t="shared" si="17"/>
        <v>#DIV/0!</v>
      </c>
      <c r="U218" s="34" t="e">
        <f t="shared" si="18"/>
        <v>#DIV/0!</v>
      </c>
      <c r="V218" s="34" t="e">
        <f t="shared" si="19"/>
        <v>#DIV/0!</v>
      </c>
      <c r="W218" s="17"/>
      <c r="X218" s="17"/>
      <c r="Y218" s="17"/>
      <c r="Z218" s="17"/>
    </row>
    <row r="219" spans="1:26" ht="12.75">
      <c r="A219" s="16" t="s">
        <v>51</v>
      </c>
      <c r="B219" s="17" t="s">
        <v>621</v>
      </c>
      <c r="C219" s="17" t="s">
        <v>343</v>
      </c>
      <c r="D219" s="17" t="s">
        <v>258</v>
      </c>
      <c r="E219" s="3" t="s">
        <v>562</v>
      </c>
      <c r="F219" s="22">
        <v>924.032967032967</v>
      </c>
      <c r="G219" s="22">
        <v>0</v>
      </c>
      <c r="H219" s="22">
        <v>22.065934065934066</v>
      </c>
      <c r="I219" s="22">
        <v>0</v>
      </c>
      <c r="J219" s="22">
        <v>901.967032967033</v>
      </c>
      <c r="K219" s="41"/>
      <c r="L219" s="22">
        <v>884.6373626373627</v>
      </c>
      <c r="M219" s="22">
        <v>0</v>
      </c>
      <c r="N219" s="22">
        <v>21.395604395604394</v>
      </c>
      <c r="O219" s="22">
        <v>0</v>
      </c>
      <c r="P219" s="22">
        <v>863.2417582417582</v>
      </c>
      <c r="Q219" s="17"/>
      <c r="R219" s="34">
        <f t="shared" si="15"/>
        <v>0.9573655856434408</v>
      </c>
      <c r="S219" s="34" t="e">
        <f t="shared" si="16"/>
        <v>#DIV/0!</v>
      </c>
      <c r="T219" s="34">
        <f t="shared" si="17"/>
        <v>0.969621513944223</v>
      </c>
      <c r="U219" s="34" t="e">
        <f t="shared" si="18"/>
        <v>#DIV/0!</v>
      </c>
      <c r="V219" s="34">
        <f t="shared" si="19"/>
        <v>0.9570657537250697</v>
      </c>
      <c r="W219" s="17"/>
      <c r="X219" s="17"/>
      <c r="Y219" s="17"/>
      <c r="Z219" s="17"/>
    </row>
    <row r="220" spans="1:26" ht="12.75">
      <c r="A220" s="16" t="s">
        <v>51</v>
      </c>
      <c r="B220" s="17" t="s">
        <v>621</v>
      </c>
      <c r="C220" s="17" t="s">
        <v>343</v>
      </c>
      <c r="D220" s="17" t="s">
        <v>259</v>
      </c>
      <c r="E220" s="3" t="s">
        <v>563</v>
      </c>
      <c r="F220" s="22">
        <v>714</v>
      </c>
      <c r="G220" s="22">
        <v>617</v>
      </c>
      <c r="H220" s="22">
        <v>0</v>
      </c>
      <c r="I220" s="22">
        <v>97</v>
      </c>
      <c r="J220" s="22">
        <v>0</v>
      </c>
      <c r="K220" s="41"/>
      <c r="L220" s="22">
        <v>616.2967032967033</v>
      </c>
      <c r="M220" s="22">
        <v>572.4835164835165</v>
      </c>
      <c r="N220" s="22">
        <v>0</v>
      </c>
      <c r="O220" s="22">
        <v>43.81318681318681</v>
      </c>
      <c r="P220" s="22">
        <v>0</v>
      </c>
      <c r="Q220" s="17"/>
      <c r="R220" s="34">
        <f t="shared" si="15"/>
        <v>0.8631606488749346</v>
      </c>
      <c r="S220" s="34">
        <f t="shared" si="16"/>
        <v>0.927850107752863</v>
      </c>
      <c r="T220" s="34" t="e">
        <f t="shared" si="17"/>
        <v>#DIV/0!</v>
      </c>
      <c r="U220" s="34">
        <f t="shared" si="18"/>
        <v>0.4516823382802764</v>
      </c>
      <c r="V220" s="34" t="e">
        <f t="shared" si="19"/>
        <v>#DIV/0!</v>
      </c>
      <c r="W220" s="17"/>
      <c r="X220" s="17"/>
      <c r="Y220" s="17"/>
      <c r="Z220" s="17"/>
    </row>
    <row r="221" spans="1:26" ht="12.75">
      <c r="A221" s="16" t="s">
        <v>51</v>
      </c>
      <c r="B221" s="17" t="s">
        <v>621</v>
      </c>
      <c r="C221" s="17" t="s">
        <v>343</v>
      </c>
      <c r="D221" s="17" t="s">
        <v>624</v>
      </c>
      <c r="E221" s="3" t="s">
        <v>44</v>
      </c>
      <c r="F221" s="22">
        <v>896.3736263736264</v>
      </c>
      <c r="G221" s="22">
        <v>840.3516483516484</v>
      </c>
      <c r="H221" s="22">
        <v>0</v>
      </c>
      <c r="I221" s="22">
        <v>56.02197802197802</v>
      </c>
      <c r="J221" s="22">
        <v>0</v>
      </c>
      <c r="K221" s="41"/>
      <c r="L221" s="22">
        <v>727.945054945055</v>
      </c>
      <c r="M221" s="22">
        <v>684.9010989010989</v>
      </c>
      <c r="N221" s="22">
        <v>0</v>
      </c>
      <c r="O221" s="22">
        <v>43.043956043956044</v>
      </c>
      <c r="P221" s="22">
        <v>0</v>
      </c>
      <c r="Q221" s="17"/>
      <c r="R221" s="34">
        <f t="shared" si="15"/>
        <v>0.8121000367782273</v>
      </c>
      <c r="S221" s="34">
        <f t="shared" si="16"/>
        <v>0.8150172612197928</v>
      </c>
      <c r="T221" s="34" t="e">
        <f t="shared" si="17"/>
        <v>#DIV/0!</v>
      </c>
      <c r="U221" s="34">
        <f t="shared" si="18"/>
        <v>0.7683405256963515</v>
      </c>
      <c r="V221" s="34" t="e">
        <f t="shared" si="19"/>
        <v>#DIV/0!</v>
      </c>
      <c r="W221" s="17"/>
      <c r="X221" s="17"/>
      <c r="Y221" s="17"/>
      <c r="Z221" s="17"/>
    </row>
    <row r="222" spans="1:26" ht="12.75">
      <c r="A222" s="16" t="s">
        <v>51</v>
      </c>
      <c r="B222" s="17" t="s">
        <v>621</v>
      </c>
      <c r="C222" s="17" t="s">
        <v>343</v>
      </c>
      <c r="D222" s="17" t="s">
        <v>260</v>
      </c>
      <c r="E222" s="3" t="s">
        <v>564</v>
      </c>
      <c r="F222" s="22">
        <v>860.7472527472528</v>
      </c>
      <c r="G222" s="22">
        <v>768.7472527472528</v>
      </c>
      <c r="H222" s="22">
        <v>0</v>
      </c>
      <c r="I222" s="22">
        <v>92</v>
      </c>
      <c r="J222" s="22">
        <v>0</v>
      </c>
      <c r="K222" s="41"/>
      <c r="L222" s="22">
        <v>666.6923076923077</v>
      </c>
      <c r="M222" s="22">
        <v>626.5714285714286</v>
      </c>
      <c r="N222" s="22">
        <v>0</v>
      </c>
      <c r="O222" s="22">
        <v>40.120879120879124</v>
      </c>
      <c r="P222" s="22">
        <v>0</v>
      </c>
      <c r="Q222" s="17"/>
      <c r="R222" s="34">
        <f t="shared" si="15"/>
        <v>0.7745506077009499</v>
      </c>
      <c r="S222" s="34">
        <f t="shared" si="16"/>
        <v>0.8150551775401681</v>
      </c>
      <c r="T222" s="34" t="e">
        <f t="shared" si="17"/>
        <v>#DIV/0!</v>
      </c>
      <c r="U222" s="34">
        <f t="shared" si="18"/>
        <v>0.43609651218346873</v>
      </c>
      <c r="V222" s="34" t="e">
        <f t="shared" si="19"/>
        <v>#DIV/0!</v>
      </c>
      <c r="W222" s="17"/>
      <c r="X222" s="17"/>
      <c r="Y222" s="17"/>
      <c r="Z222" s="17"/>
    </row>
    <row r="223" spans="1:26" ht="12.75">
      <c r="A223" s="16" t="s">
        <v>51</v>
      </c>
      <c r="B223" s="17" t="s">
        <v>621</v>
      </c>
      <c r="C223" s="17" t="s">
        <v>343</v>
      </c>
      <c r="D223" s="17" t="s">
        <v>261</v>
      </c>
      <c r="E223" s="3" t="s">
        <v>565</v>
      </c>
      <c r="F223" s="22">
        <v>664.7912087912088</v>
      </c>
      <c r="G223" s="22">
        <v>0</v>
      </c>
      <c r="H223" s="22">
        <v>0</v>
      </c>
      <c r="I223" s="22">
        <v>0</v>
      </c>
      <c r="J223" s="22">
        <v>664.7912087912088</v>
      </c>
      <c r="K223" s="41"/>
      <c r="L223" s="22">
        <v>610.3186813186813</v>
      </c>
      <c r="M223" s="22">
        <v>0</v>
      </c>
      <c r="N223" s="22">
        <v>0</v>
      </c>
      <c r="O223" s="22">
        <v>0</v>
      </c>
      <c r="P223" s="22">
        <v>610.3186813186813</v>
      </c>
      <c r="Q223" s="17"/>
      <c r="R223" s="34">
        <f t="shared" si="15"/>
        <v>0.9180606982279821</v>
      </c>
      <c r="S223" s="34" t="e">
        <f t="shared" si="16"/>
        <v>#DIV/0!</v>
      </c>
      <c r="T223" s="34" t="e">
        <f t="shared" si="17"/>
        <v>#DIV/0!</v>
      </c>
      <c r="U223" s="34" t="e">
        <f t="shared" si="18"/>
        <v>#DIV/0!</v>
      </c>
      <c r="V223" s="34">
        <f t="shared" si="19"/>
        <v>0.9180606982279821</v>
      </c>
      <c r="W223" s="17"/>
      <c r="X223" s="17"/>
      <c r="Y223" s="17"/>
      <c r="Z223" s="17"/>
    </row>
    <row r="224" spans="1:26" ht="12.75">
      <c r="A224" s="16" t="s">
        <v>51</v>
      </c>
      <c r="B224" s="17" t="s">
        <v>621</v>
      </c>
      <c r="C224" s="17" t="s">
        <v>343</v>
      </c>
      <c r="D224" s="17" t="s">
        <v>262</v>
      </c>
      <c r="E224" s="3" t="s">
        <v>566</v>
      </c>
      <c r="F224" s="22">
        <v>1306.6153846153845</v>
      </c>
      <c r="G224" s="22">
        <v>1219.7362637362637</v>
      </c>
      <c r="H224" s="22">
        <v>0</v>
      </c>
      <c r="I224" s="22">
        <v>86.87912087912088</v>
      </c>
      <c r="J224" s="22">
        <v>0</v>
      </c>
      <c r="K224" s="41"/>
      <c r="L224" s="22">
        <v>1023.3956043956044</v>
      </c>
      <c r="M224" s="22">
        <v>937.5054945054945</v>
      </c>
      <c r="N224" s="22">
        <v>0</v>
      </c>
      <c r="O224" s="22">
        <v>85.89010989010988</v>
      </c>
      <c r="P224" s="22">
        <v>0</v>
      </c>
      <c r="Q224" s="17"/>
      <c r="R224" s="34">
        <f aca="true" t="shared" si="20" ref="R224:R287">L224/F224</f>
        <v>0.7832416611999798</v>
      </c>
      <c r="S224" s="34">
        <f aca="true" t="shared" si="21" ref="S224:S287">M224/G224</f>
        <v>0.7686132833615626</v>
      </c>
      <c r="T224" s="34" t="e">
        <f aca="true" t="shared" si="22" ref="T224:T287">N224/H224</f>
        <v>#DIV/0!</v>
      </c>
      <c r="U224" s="34">
        <f aca="true" t="shared" si="23" ref="U224:U287">O224/I224</f>
        <v>0.9886162408297495</v>
      </c>
      <c r="V224" s="34" t="e">
        <f aca="true" t="shared" si="24" ref="V224:V287">P224/J224</f>
        <v>#DIV/0!</v>
      </c>
      <c r="W224" s="17"/>
      <c r="X224" s="17"/>
      <c r="Y224" s="17"/>
      <c r="Z224" s="17"/>
    </row>
    <row r="225" spans="1:26" ht="12.75">
      <c r="A225" s="16" t="s">
        <v>51</v>
      </c>
      <c r="B225" s="17" t="s">
        <v>621</v>
      </c>
      <c r="C225" s="17" t="s">
        <v>343</v>
      </c>
      <c r="D225" s="17" t="s">
        <v>263</v>
      </c>
      <c r="E225" s="3" t="s">
        <v>567</v>
      </c>
      <c r="F225" s="22">
        <v>1231.967032967033</v>
      </c>
      <c r="G225" s="22">
        <v>1125.076923076923</v>
      </c>
      <c r="H225" s="22">
        <v>0</v>
      </c>
      <c r="I225" s="22">
        <v>106.89010989010988</v>
      </c>
      <c r="J225" s="22">
        <v>0</v>
      </c>
      <c r="K225" s="41"/>
      <c r="L225" s="22">
        <v>1088.2857142857142</v>
      </c>
      <c r="M225" s="22">
        <v>1001.4615384615385</v>
      </c>
      <c r="N225" s="22">
        <v>0</v>
      </c>
      <c r="O225" s="22">
        <v>86.82417582417582</v>
      </c>
      <c r="P225" s="22">
        <v>0</v>
      </c>
      <c r="Q225" s="17"/>
      <c r="R225" s="34">
        <f t="shared" si="20"/>
        <v>0.8833724321865327</v>
      </c>
      <c r="S225" s="34">
        <f t="shared" si="21"/>
        <v>0.8901271707917408</v>
      </c>
      <c r="T225" s="34" t="e">
        <f t="shared" si="22"/>
        <v>#DIV/0!</v>
      </c>
      <c r="U225" s="34">
        <f t="shared" si="23"/>
        <v>0.8122751105171173</v>
      </c>
      <c r="V225" s="34" t="e">
        <f t="shared" si="24"/>
        <v>#DIV/0!</v>
      </c>
      <c r="W225" s="17"/>
      <c r="X225" s="17"/>
      <c r="Y225" s="17"/>
      <c r="Z225" s="17"/>
    </row>
    <row r="226" spans="1:26" ht="12.75">
      <c r="A226" s="16" t="s">
        <v>51</v>
      </c>
      <c r="B226" s="17" t="s">
        <v>621</v>
      </c>
      <c r="C226" s="17" t="s">
        <v>343</v>
      </c>
      <c r="D226" s="17" t="s">
        <v>264</v>
      </c>
      <c r="E226" s="3" t="s">
        <v>568</v>
      </c>
      <c r="F226" s="22">
        <v>262</v>
      </c>
      <c r="G226" s="22">
        <v>0</v>
      </c>
      <c r="H226" s="22">
        <v>4</v>
      </c>
      <c r="I226" s="22">
        <v>0</v>
      </c>
      <c r="J226" s="22">
        <v>258</v>
      </c>
      <c r="K226" s="41"/>
      <c r="L226" s="22">
        <v>226.37362637362637</v>
      </c>
      <c r="M226" s="22">
        <v>0</v>
      </c>
      <c r="N226" s="22">
        <v>1.6373626373626373</v>
      </c>
      <c r="O226" s="22">
        <v>0</v>
      </c>
      <c r="P226" s="22">
        <v>224.73626373626374</v>
      </c>
      <c r="Q226" s="17"/>
      <c r="R226" s="34">
        <f t="shared" si="20"/>
        <v>0.8640214747084975</v>
      </c>
      <c r="S226" s="34" t="e">
        <f t="shared" si="21"/>
        <v>#DIV/0!</v>
      </c>
      <c r="T226" s="34">
        <f t="shared" si="22"/>
        <v>0.40934065934065933</v>
      </c>
      <c r="U226" s="34" t="e">
        <f t="shared" si="23"/>
        <v>#DIV/0!</v>
      </c>
      <c r="V226" s="34">
        <f t="shared" si="24"/>
        <v>0.8710707896754408</v>
      </c>
      <c r="W226" s="17"/>
      <c r="X226" s="17"/>
      <c r="Y226" s="17"/>
      <c r="Z226" s="17"/>
    </row>
    <row r="227" spans="1:26" ht="12.75">
      <c r="A227" s="16" t="s">
        <v>51</v>
      </c>
      <c r="B227" s="17" t="s">
        <v>621</v>
      </c>
      <c r="C227" s="17" t="s">
        <v>344</v>
      </c>
      <c r="D227" s="17" t="s">
        <v>265</v>
      </c>
      <c r="E227" s="3" t="s">
        <v>569</v>
      </c>
      <c r="F227" s="22">
        <v>15</v>
      </c>
      <c r="G227" s="22">
        <v>15</v>
      </c>
      <c r="H227" s="22">
        <v>0</v>
      </c>
      <c r="I227" s="22">
        <v>0</v>
      </c>
      <c r="J227" s="22">
        <v>0</v>
      </c>
      <c r="K227" s="41"/>
      <c r="L227" s="22">
        <v>10.967032967032967</v>
      </c>
      <c r="M227" s="22">
        <v>10.967032967032967</v>
      </c>
      <c r="N227" s="22">
        <v>0</v>
      </c>
      <c r="O227" s="22">
        <v>0</v>
      </c>
      <c r="P227" s="22">
        <v>0</v>
      </c>
      <c r="Q227" s="17"/>
      <c r="R227" s="34">
        <f t="shared" si="20"/>
        <v>0.7311355311355311</v>
      </c>
      <c r="S227" s="34">
        <f t="shared" si="21"/>
        <v>0.7311355311355311</v>
      </c>
      <c r="T227" s="34" t="e">
        <f t="shared" si="22"/>
        <v>#DIV/0!</v>
      </c>
      <c r="U227" s="34" t="e">
        <f t="shared" si="23"/>
        <v>#DIV/0!</v>
      </c>
      <c r="V227" s="34" t="e">
        <f t="shared" si="24"/>
        <v>#DIV/0!</v>
      </c>
      <c r="W227" s="17"/>
      <c r="X227" s="17"/>
      <c r="Y227" s="17"/>
      <c r="Z227" s="17"/>
    </row>
    <row r="228" spans="1:26" ht="12.75">
      <c r="A228" s="16" t="s">
        <v>51</v>
      </c>
      <c r="B228" s="17" t="s">
        <v>621</v>
      </c>
      <c r="C228" s="17" t="s">
        <v>344</v>
      </c>
      <c r="D228" s="17" t="s">
        <v>266</v>
      </c>
      <c r="E228" s="3" t="s">
        <v>570</v>
      </c>
      <c r="F228" s="22">
        <v>301.15384615384613</v>
      </c>
      <c r="G228" s="22">
        <v>301.15384615384613</v>
      </c>
      <c r="H228" s="22">
        <v>0</v>
      </c>
      <c r="I228" s="22">
        <v>0</v>
      </c>
      <c r="J228" s="22">
        <v>0</v>
      </c>
      <c r="K228" s="41"/>
      <c r="L228" s="22">
        <v>252.23076923076923</v>
      </c>
      <c r="M228" s="22">
        <v>252.23076923076923</v>
      </c>
      <c r="N228" s="22">
        <v>0</v>
      </c>
      <c r="O228" s="22">
        <v>0</v>
      </c>
      <c r="P228" s="22">
        <v>0</v>
      </c>
      <c r="Q228" s="17"/>
      <c r="R228" s="34">
        <f t="shared" si="20"/>
        <v>0.8375478927203066</v>
      </c>
      <c r="S228" s="34">
        <f t="shared" si="21"/>
        <v>0.8375478927203066</v>
      </c>
      <c r="T228" s="34" t="e">
        <f t="shared" si="22"/>
        <v>#DIV/0!</v>
      </c>
      <c r="U228" s="34" t="e">
        <f t="shared" si="23"/>
        <v>#DIV/0!</v>
      </c>
      <c r="V228" s="34" t="e">
        <f t="shared" si="24"/>
        <v>#DIV/0!</v>
      </c>
      <c r="W228" s="17"/>
      <c r="X228" s="17"/>
      <c r="Y228" s="17"/>
      <c r="Z228" s="17"/>
    </row>
    <row r="229" spans="1:26" ht="12.75">
      <c r="A229" s="16" t="s">
        <v>51</v>
      </c>
      <c r="B229" s="17" t="s">
        <v>621</v>
      </c>
      <c r="C229" s="17" t="s">
        <v>344</v>
      </c>
      <c r="D229" s="17" t="s">
        <v>267</v>
      </c>
      <c r="E229" s="3" t="s">
        <v>571</v>
      </c>
      <c r="F229" s="22">
        <v>313.3956043956044</v>
      </c>
      <c r="G229" s="22">
        <v>302.9230769230769</v>
      </c>
      <c r="H229" s="22">
        <v>10.472527472527473</v>
      </c>
      <c r="I229" s="22">
        <v>0</v>
      </c>
      <c r="J229" s="22">
        <v>0</v>
      </c>
      <c r="K229" s="41"/>
      <c r="L229" s="22">
        <v>283.8241758241758</v>
      </c>
      <c r="M229" s="22">
        <v>277.46153846153845</v>
      </c>
      <c r="N229" s="22">
        <v>6.362637362637362</v>
      </c>
      <c r="O229" s="22">
        <v>0</v>
      </c>
      <c r="P229" s="22">
        <v>0</v>
      </c>
      <c r="Q229" s="17"/>
      <c r="R229" s="34">
        <f t="shared" si="20"/>
        <v>0.9056418527998878</v>
      </c>
      <c r="S229" s="34">
        <f t="shared" si="21"/>
        <v>0.9159471813103098</v>
      </c>
      <c r="T229" s="34">
        <f t="shared" si="22"/>
        <v>0.6075550891920252</v>
      </c>
      <c r="U229" s="34" t="e">
        <f t="shared" si="23"/>
        <v>#DIV/0!</v>
      </c>
      <c r="V229" s="34" t="e">
        <f t="shared" si="24"/>
        <v>#DIV/0!</v>
      </c>
      <c r="W229" s="17"/>
      <c r="X229" s="17"/>
      <c r="Y229" s="17"/>
      <c r="Z229" s="17"/>
    </row>
    <row r="230" spans="1:26" ht="12.75">
      <c r="A230" s="16" t="s">
        <v>51</v>
      </c>
      <c r="B230" s="17" t="s">
        <v>621</v>
      </c>
      <c r="C230" s="17" t="s">
        <v>344</v>
      </c>
      <c r="D230" s="17" t="s">
        <v>268</v>
      </c>
      <c r="E230" s="3" t="s">
        <v>572</v>
      </c>
      <c r="F230" s="22">
        <v>167.5164835164835</v>
      </c>
      <c r="G230" s="22">
        <v>167.5164835164835</v>
      </c>
      <c r="H230" s="22">
        <v>0</v>
      </c>
      <c r="I230" s="22">
        <v>0</v>
      </c>
      <c r="J230" s="22">
        <v>0</v>
      </c>
      <c r="K230" s="41"/>
      <c r="L230" s="22">
        <v>146.6813186813187</v>
      </c>
      <c r="M230" s="22">
        <v>146.6813186813187</v>
      </c>
      <c r="N230" s="22">
        <v>0</v>
      </c>
      <c r="O230" s="22">
        <v>0</v>
      </c>
      <c r="P230" s="22">
        <v>0</v>
      </c>
      <c r="Q230" s="17"/>
      <c r="R230" s="34">
        <f t="shared" si="20"/>
        <v>0.8756231960115456</v>
      </c>
      <c r="S230" s="34">
        <f t="shared" si="21"/>
        <v>0.8756231960115456</v>
      </c>
      <c r="T230" s="34" t="e">
        <f t="shared" si="22"/>
        <v>#DIV/0!</v>
      </c>
      <c r="U230" s="34" t="e">
        <f t="shared" si="23"/>
        <v>#DIV/0!</v>
      </c>
      <c r="V230" s="34" t="e">
        <f t="shared" si="24"/>
        <v>#DIV/0!</v>
      </c>
      <c r="W230" s="17"/>
      <c r="X230" s="17"/>
      <c r="Y230" s="17"/>
      <c r="Z230" s="17"/>
    </row>
    <row r="231" spans="1:26" ht="12.75">
      <c r="A231" s="16" t="s">
        <v>51</v>
      </c>
      <c r="B231" s="17" t="s">
        <v>621</v>
      </c>
      <c r="C231" s="17" t="s">
        <v>344</v>
      </c>
      <c r="D231" s="17" t="s">
        <v>269</v>
      </c>
      <c r="E231" s="3" t="s">
        <v>573</v>
      </c>
      <c r="F231" s="22">
        <v>512.4065934065934</v>
      </c>
      <c r="G231" s="22">
        <v>455.25274725274727</v>
      </c>
      <c r="H231" s="22">
        <v>0</v>
      </c>
      <c r="I231" s="22">
        <v>57.15384615384615</v>
      </c>
      <c r="J231" s="22">
        <v>0</v>
      </c>
      <c r="K231" s="41"/>
      <c r="L231" s="22">
        <v>432.0879120879121</v>
      </c>
      <c r="M231" s="22">
        <v>407.84615384615387</v>
      </c>
      <c r="N231" s="22">
        <v>0</v>
      </c>
      <c r="O231" s="22">
        <v>24.24175824175824</v>
      </c>
      <c r="P231" s="22">
        <v>0</v>
      </c>
      <c r="Q231" s="17"/>
      <c r="R231" s="34">
        <f t="shared" si="20"/>
        <v>0.8432520534431364</v>
      </c>
      <c r="S231" s="34">
        <f t="shared" si="21"/>
        <v>0.8958675292072994</v>
      </c>
      <c r="T231" s="34" t="e">
        <f t="shared" si="22"/>
        <v>#DIV/0!</v>
      </c>
      <c r="U231" s="34">
        <f t="shared" si="23"/>
        <v>0.42414920207652373</v>
      </c>
      <c r="V231" s="34" t="e">
        <f t="shared" si="24"/>
        <v>#DIV/0!</v>
      </c>
      <c r="W231" s="17"/>
      <c r="X231" s="17"/>
      <c r="Y231" s="17"/>
      <c r="Z231" s="17"/>
    </row>
    <row r="232" spans="1:26" ht="12.75">
      <c r="A232" s="16" t="s">
        <v>51</v>
      </c>
      <c r="B232" s="17" t="s">
        <v>621</v>
      </c>
      <c r="C232" s="17" t="s">
        <v>344</v>
      </c>
      <c r="D232" s="17" t="s">
        <v>270</v>
      </c>
      <c r="E232" s="3" t="s">
        <v>574</v>
      </c>
      <c r="F232" s="22">
        <v>135.12087912087912</v>
      </c>
      <c r="G232" s="22">
        <v>135.12087912087912</v>
      </c>
      <c r="H232" s="22">
        <v>0</v>
      </c>
      <c r="I232" s="22">
        <v>0</v>
      </c>
      <c r="J232" s="22">
        <v>0</v>
      </c>
      <c r="K232" s="41"/>
      <c r="L232" s="22">
        <v>124.35164835164835</v>
      </c>
      <c r="M232" s="22">
        <v>124.35164835164835</v>
      </c>
      <c r="N232" s="22">
        <v>0</v>
      </c>
      <c r="O232" s="22">
        <v>0</v>
      </c>
      <c r="P232" s="22">
        <v>0</v>
      </c>
      <c r="Q232" s="17"/>
      <c r="R232" s="34">
        <f t="shared" si="20"/>
        <v>0.9202992843201041</v>
      </c>
      <c r="S232" s="34">
        <f t="shared" si="21"/>
        <v>0.9202992843201041</v>
      </c>
      <c r="T232" s="34" t="e">
        <f t="shared" si="22"/>
        <v>#DIV/0!</v>
      </c>
      <c r="U232" s="34" t="e">
        <f t="shared" si="23"/>
        <v>#DIV/0!</v>
      </c>
      <c r="V232" s="34" t="e">
        <f t="shared" si="24"/>
        <v>#DIV/0!</v>
      </c>
      <c r="W232" s="17"/>
      <c r="X232" s="17"/>
      <c r="Y232" s="17"/>
      <c r="Z232" s="17"/>
    </row>
    <row r="233" spans="1:26" ht="12.75">
      <c r="A233" s="16" t="s">
        <v>51</v>
      </c>
      <c r="B233" s="17" t="s">
        <v>621</v>
      </c>
      <c r="C233" s="17" t="s">
        <v>344</v>
      </c>
      <c r="D233" s="17" t="s">
        <v>271</v>
      </c>
      <c r="E233" s="3" t="s">
        <v>575</v>
      </c>
      <c r="F233" s="22">
        <v>603</v>
      </c>
      <c r="G233" s="22">
        <v>560</v>
      </c>
      <c r="H233" s="22">
        <v>0</v>
      </c>
      <c r="I233" s="22">
        <v>43</v>
      </c>
      <c r="J233" s="22">
        <v>0</v>
      </c>
      <c r="K233" s="41"/>
      <c r="L233" s="22">
        <v>521.6373626373627</v>
      </c>
      <c r="M233" s="22">
        <v>488.65934065934067</v>
      </c>
      <c r="N233" s="22">
        <v>0</v>
      </c>
      <c r="O233" s="22">
        <v>32.97802197802198</v>
      </c>
      <c r="P233" s="22">
        <v>0</v>
      </c>
      <c r="Q233" s="17"/>
      <c r="R233" s="34">
        <f t="shared" si="20"/>
        <v>0.8650702531299547</v>
      </c>
      <c r="S233" s="34">
        <f t="shared" si="21"/>
        <v>0.8726059654631083</v>
      </c>
      <c r="T233" s="34" t="e">
        <f t="shared" si="22"/>
        <v>#DIV/0!</v>
      </c>
      <c r="U233" s="34">
        <f t="shared" si="23"/>
        <v>0.7669307436749297</v>
      </c>
      <c r="V233" s="34" t="e">
        <f t="shared" si="24"/>
        <v>#DIV/0!</v>
      </c>
      <c r="W233" s="17"/>
      <c r="X233" s="17"/>
      <c r="Y233" s="17"/>
      <c r="Z233" s="17"/>
    </row>
    <row r="234" spans="1:26" ht="12.75">
      <c r="A234" s="16" t="s">
        <v>51</v>
      </c>
      <c r="B234" s="17" t="s">
        <v>621</v>
      </c>
      <c r="C234" s="17" t="s">
        <v>344</v>
      </c>
      <c r="D234" s="17" t="s">
        <v>272</v>
      </c>
      <c r="E234" s="3" t="s">
        <v>576</v>
      </c>
      <c r="F234" s="22">
        <v>434.8131868131868</v>
      </c>
      <c r="G234" s="22">
        <v>394.8131868131868</v>
      </c>
      <c r="H234" s="22">
        <v>0</v>
      </c>
      <c r="I234" s="22">
        <v>40</v>
      </c>
      <c r="J234" s="22">
        <v>0</v>
      </c>
      <c r="K234" s="41"/>
      <c r="L234" s="22">
        <v>403.75824175824175</v>
      </c>
      <c r="M234" s="22">
        <v>384.02197802197804</v>
      </c>
      <c r="N234" s="22">
        <v>0</v>
      </c>
      <c r="O234" s="22">
        <v>19.736263736263737</v>
      </c>
      <c r="P234" s="22">
        <v>0</v>
      </c>
      <c r="Q234" s="17"/>
      <c r="R234" s="34">
        <f t="shared" si="20"/>
        <v>0.9285786494136676</v>
      </c>
      <c r="S234" s="34">
        <f t="shared" si="21"/>
        <v>0.9726675573368961</v>
      </c>
      <c r="T234" s="34" t="e">
        <f t="shared" si="22"/>
        <v>#DIV/0!</v>
      </c>
      <c r="U234" s="34">
        <f t="shared" si="23"/>
        <v>0.49340659340659343</v>
      </c>
      <c r="V234" s="34" t="e">
        <f t="shared" si="24"/>
        <v>#DIV/0!</v>
      </c>
      <c r="W234" s="17"/>
      <c r="X234" s="17"/>
      <c r="Y234" s="17"/>
      <c r="Z234" s="17"/>
    </row>
    <row r="235" spans="1:26" ht="12.75">
      <c r="A235" s="16" t="s">
        <v>51</v>
      </c>
      <c r="B235" s="17" t="s">
        <v>621</v>
      </c>
      <c r="C235" s="17" t="s">
        <v>344</v>
      </c>
      <c r="D235" s="17" t="s">
        <v>273</v>
      </c>
      <c r="E235" s="3" t="s">
        <v>577</v>
      </c>
      <c r="F235" s="22">
        <v>598.3516483516484</v>
      </c>
      <c r="G235" s="22">
        <v>534.065934065934</v>
      </c>
      <c r="H235" s="22">
        <v>6.923076923076923</v>
      </c>
      <c r="I235" s="22">
        <v>57.362637362637365</v>
      </c>
      <c r="J235" s="22">
        <v>0</v>
      </c>
      <c r="K235" s="41"/>
      <c r="L235" s="22">
        <v>521.7252747252747</v>
      </c>
      <c r="M235" s="22">
        <v>478.34065934065933</v>
      </c>
      <c r="N235" s="22">
        <v>5.769230769230769</v>
      </c>
      <c r="O235" s="22">
        <v>37.61538461538461</v>
      </c>
      <c r="P235" s="22">
        <v>0</v>
      </c>
      <c r="Q235" s="17"/>
      <c r="R235" s="34">
        <f t="shared" si="20"/>
        <v>0.8719375573921029</v>
      </c>
      <c r="S235" s="34">
        <f t="shared" si="21"/>
        <v>0.8956584362139919</v>
      </c>
      <c r="T235" s="34">
        <f t="shared" si="22"/>
        <v>0.8333333333333333</v>
      </c>
      <c r="U235" s="34">
        <f t="shared" si="23"/>
        <v>0.6557471264367816</v>
      </c>
      <c r="V235" s="34" t="e">
        <f t="shared" si="24"/>
        <v>#DIV/0!</v>
      </c>
      <c r="W235" s="17"/>
      <c r="X235" s="17"/>
      <c r="Y235" s="17"/>
      <c r="Z235" s="17"/>
    </row>
    <row r="236" spans="1:26" ht="12.75">
      <c r="A236" s="16" t="s">
        <v>51</v>
      </c>
      <c r="B236" s="17" t="s">
        <v>621</v>
      </c>
      <c r="C236" s="17" t="s">
        <v>344</v>
      </c>
      <c r="D236" s="17" t="s">
        <v>274</v>
      </c>
      <c r="E236" s="3" t="s">
        <v>578</v>
      </c>
      <c r="F236" s="22">
        <v>63.67032967032967</v>
      </c>
      <c r="G236" s="22">
        <v>63.67032967032967</v>
      </c>
      <c r="H236" s="22">
        <v>0</v>
      </c>
      <c r="I236" s="22">
        <v>0</v>
      </c>
      <c r="J236" s="22">
        <v>0</v>
      </c>
      <c r="K236" s="41"/>
      <c r="L236" s="22">
        <v>62.13186813186813</v>
      </c>
      <c r="M236" s="22">
        <v>62.13186813186813</v>
      </c>
      <c r="N236" s="22">
        <v>0</v>
      </c>
      <c r="O236" s="22">
        <v>0</v>
      </c>
      <c r="P236" s="22">
        <v>0</v>
      </c>
      <c r="Q236" s="17"/>
      <c r="R236" s="34">
        <f t="shared" si="20"/>
        <v>0.9758370728339661</v>
      </c>
      <c r="S236" s="34">
        <f t="shared" si="21"/>
        <v>0.9758370728339661</v>
      </c>
      <c r="T236" s="34" t="e">
        <f t="shared" si="22"/>
        <v>#DIV/0!</v>
      </c>
      <c r="U236" s="34" t="e">
        <f t="shared" si="23"/>
        <v>#DIV/0!</v>
      </c>
      <c r="V236" s="34" t="e">
        <f t="shared" si="24"/>
        <v>#DIV/0!</v>
      </c>
      <c r="W236" s="17"/>
      <c r="X236" s="17"/>
      <c r="Y236" s="17"/>
      <c r="Z236" s="17"/>
    </row>
    <row r="237" spans="1:26" ht="12.75">
      <c r="A237" s="16" t="s">
        <v>51</v>
      </c>
      <c r="B237" s="17" t="s">
        <v>621</v>
      </c>
      <c r="C237" s="17" t="s">
        <v>344</v>
      </c>
      <c r="D237" s="17" t="s">
        <v>275</v>
      </c>
      <c r="E237" s="3" t="s">
        <v>579</v>
      </c>
      <c r="F237" s="22">
        <v>574.6593406593406</v>
      </c>
      <c r="G237" s="22">
        <v>520.6263736263736</v>
      </c>
      <c r="H237" s="22">
        <v>0</v>
      </c>
      <c r="I237" s="22">
        <v>54.032967032967036</v>
      </c>
      <c r="J237" s="22">
        <v>0</v>
      </c>
      <c r="K237" s="41"/>
      <c r="L237" s="22">
        <v>501.14285714285717</v>
      </c>
      <c r="M237" s="22">
        <v>469.31868131868134</v>
      </c>
      <c r="N237" s="22">
        <v>0</v>
      </c>
      <c r="O237" s="22">
        <v>31.824175824175825</v>
      </c>
      <c r="P237" s="22">
        <v>0</v>
      </c>
      <c r="Q237" s="17"/>
      <c r="R237" s="34">
        <f t="shared" si="20"/>
        <v>0.8720694534745861</v>
      </c>
      <c r="S237" s="34">
        <f t="shared" si="21"/>
        <v>0.9014500707094161</v>
      </c>
      <c r="T237" s="34" t="e">
        <f t="shared" si="22"/>
        <v>#DIV/0!</v>
      </c>
      <c r="U237" s="34">
        <f t="shared" si="23"/>
        <v>0.5889770185072198</v>
      </c>
      <c r="V237" s="34" t="e">
        <f t="shared" si="24"/>
        <v>#DIV/0!</v>
      </c>
      <c r="W237" s="17"/>
      <c r="X237" s="17"/>
      <c r="Y237" s="17"/>
      <c r="Z237" s="17"/>
    </row>
    <row r="238" spans="1:26" ht="12.75">
      <c r="A238" s="16" t="s">
        <v>51</v>
      </c>
      <c r="B238" s="17" t="s">
        <v>621</v>
      </c>
      <c r="C238" s="17" t="s">
        <v>344</v>
      </c>
      <c r="D238" s="17" t="s">
        <v>276</v>
      </c>
      <c r="E238" s="3" t="s">
        <v>580</v>
      </c>
      <c r="F238" s="22">
        <v>546.0769230769231</v>
      </c>
      <c r="G238" s="22">
        <v>500.0769230769231</v>
      </c>
      <c r="H238" s="22">
        <v>0</v>
      </c>
      <c r="I238" s="22">
        <v>46</v>
      </c>
      <c r="J238" s="22">
        <v>0</v>
      </c>
      <c r="K238" s="41"/>
      <c r="L238" s="22">
        <v>512.4615384615385</v>
      </c>
      <c r="M238" s="22">
        <v>479.6703296703297</v>
      </c>
      <c r="N238" s="22">
        <v>0</v>
      </c>
      <c r="O238" s="22">
        <v>32.79120879120879</v>
      </c>
      <c r="P238" s="22">
        <v>0</v>
      </c>
      <c r="Q238" s="17"/>
      <c r="R238" s="34">
        <f t="shared" si="20"/>
        <v>0.9384420340893083</v>
      </c>
      <c r="S238" s="34">
        <f t="shared" si="21"/>
        <v>0.9591930911727866</v>
      </c>
      <c r="T238" s="34" t="e">
        <f t="shared" si="22"/>
        <v>#DIV/0!</v>
      </c>
      <c r="U238" s="34">
        <f t="shared" si="23"/>
        <v>0.712852365026278</v>
      </c>
      <c r="V238" s="34" t="e">
        <f t="shared" si="24"/>
        <v>#DIV/0!</v>
      </c>
      <c r="W238" s="17"/>
      <c r="X238" s="17"/>
      <c r="Y238" s="17"/>
      <c r="Z238" s="17"/>
    </row>
    <row r="239" spans="1:26" ht="12.75">
      <c r="A239" s="16" t="s">
        <v>51</v>
      </c>
      <c r="B239" s="17" t="s">
        <v>621</v>
      </c>
      <c r="C239" s="17" t="s">
        <v>344</v>
      </c>
      <c r="D239" s="17" t="s">
        <v>277</v>
      </c>
      <c r="E239" s="3" t="s">
        <v>581</v>
      </c>
      <c r="F239" s="22">
        <v>1122.6153846153845</v>
      </c>
      <c r="G239" s="22">
        <v>1044.2307692307693</v>
      </c>
      <c r="H239" s="22">
        <v>0</v>
      </c>
      <c r="I239" s="22">
        <v>78.38461538461539</v>
      </c>
      <c r="J239" s="22">
        <v>0</v>
      </c>
      <c r="K239" s="41"/>
      <c r="L239" s="22">
        <v>1068.934065934066</v>
      </c>
      <c r="M239" s="22">
        <v>1018.7252747252747</v>
      </c>
      <c r="N239" s="22">
        <v>0</v>
      </c>
      <c r="O239" s="22">
        <v>50.20879120879121</v>
      </c>
      <c r="P239" s="22">
        <v>0</v>
      </c>
      <c r="Q239" s="17"/>
      <c r="R239" s="34">
        <f t="shared" si="20"/>
        <v>0.95218191428963</v>
      </c>
      <c r="S239" s="34">
        <f t="shared" si="21"/>
        <v>0.97557484872402</v>
      </c>
      <c r="T239" s="34" t="e">
        <f t="shared" si="22"/>
        <v>#DIV/0!</v>
      </c>
      <c r="U239" s="34">
        <f t="shared" si="23"/>
        <v>0.6405439506518996</v>
      </c>
      <c r="V239" s="34" t="e">
        <f t="shared" si="24"/>
        <v>#DIV/0!</v>
      </c>
      <c r="W239" s="17"/>
      <c r="X239" s="17"/>
      <c r="Y239" s="17"/>
      <c r="Z239" s="17"/>
    </row>
    <row r="240" spans="1:26" ht="12.75">
      <c r="A240" s="16" t="s">
        <v>51</v>
      </c>
      <c r="B240" s="17" t="s">
        <v>621</v>
      </c>
      <c r="C240" s="17" t="s">
        <v>344</v>
      </c>
      <c r="D240" s="17" t="s">
        <v>278</v>
      </c>
      <c r="E240" s="3" t="s">
        <v>582</v>
      </c>
      <c r="F240" s="22">
        <v>729.3956043956044</v>
      </c>
      <c r="G240" s="22">
        <v>663.3956043956044</v>
      </c>
      <c r="H240" s="22">
        <v>0</v>
      </c>
      <c r="I240" s="22">
        <v>66</v>
      </c>
      <c r="J240" s="22">
        <v>0</v>
      </c>
      <c r="K240" s="41"/>
      <c r="L240" s="22">
        <v>663.978021978022</v>
      </c>
      <c r="M240" s="22">
        <v>623.6373626373627</v>
      </c>
      <c r="N240" s="22">
        <v>0</v>
      </c>
      <c r="O240" s="22">
        <v>40.34065934065934</v>
      </c>
      <c r="P240" s="22">
        <v>0</v>
      </c>
      <c r="Q240" s="17"/>
      <c r="R240" s="34">
        <f t="shared" si="20"/>
        <v>0.9103126177024481</v>
      </c>
      <c r="S240" s="34">
        <f t="shared" si="21"/>
        <v>0.9400685782438006</v>
      </c>
      <c r="T240" s="34" t="e">
        <f t="shared" si="22"/>
        <v>#DIV/0!</v>
      </c>
      <c r="U240" s="34">
        <f t="shared" si="23"/>
        <v>0.6112221112221112</v>
      </c>
      <c r="V240" s="34" t="e">
        <f t="shared" si="24"/>
        <v>#DIV/0!</v>
      </c>
      <c r="W240" s="17"/>
      <c r="X240" s="17"/>
      <c r="Y240" s="17"/>
      <c r="Z240" s="17"/>
    </row>
    <row r="241" spans="1:26" ht="12.75">
      <c r="A241" s="16" t="s">
        <v>51</v>
      </c>
      <c r="B241" s="17" t="s">
        <v>621</v>
      </c>
      <c r="C241" s="17" t="s">
        <v>344</v>
      </c>
      <c r="D241" s="17" t="s">
        <v>279</v>
      </c>
      <c r="E241" s="3" t="s">
        <v>583</v>
      </c>
      <c r="F241" s="22">
        <v>651.6373626373627</v>
      </c>
      <c r="G241" s="22">
        <v>0</v>
      </c>
      <c r="H241" s="22">
        <v>13.307692307692308</v>
      </c>
      <c r="I241" s="22">
        <v>0</v>
      </c>
      <c r="J241" s="22">
        <v>638.3296703296703</v>
      </c>
      <c r="K241" s="41"/>
      <c r="L241" s="22">
        <v>569.6483516483516</v>
      </c>
      <c r="M241" s="22">
        <v>0</v>
      </c>
      <c r="N241" s="22">
        <v>11.89010989010989</v>
      </c>
      <c r="O241" s="22">
        <v>0</v>
      </c>
      <c r="P241" s="22">
        <v>557.7582417582418</v>
      </c>
      <c r="Q241" s="17"/>
      <c r="R241" s="34">
        <f t="shared" si="20"/>
        <v>0.8741800030354643</v>
      </c>
      <c r="S241" s="34" t="e">
        <f t="shared" si="21"/>
        <v>#DIV/0!</v>
      </c>
      <c r="T241" s="34">
        <f t="shared" si="22"/>
        <v>0.893476465730801</v>
      </c>
      <c r="U241" s="34" t="e">
        <f t="shared" si="23"/>
        <v>#DIV/0!</v>
      </c>
      <c r="V241" s="34">
        <f t="shared" si="24"/>
        <v>0.8737777165679659</v>
      </c>
      <c r="W241" s="17"/>
      <c r="X241" s="17"/>
      <c r="Y241" s="17"/>
      <c r="Z241" s="17"/>
    </row>
    <row r="242" spans="1:26" ht="12.75">
      <c r="A242" s="16" t="s">
        <v>51</v>
      </c>
      <c r="B242" s="17" t="s">
        <v>621</v>
      </c>
      <c r="C242" s="17" t="s">
        <v>344</v>
      </c>
      <c r="D242" s="17" t="s">
        <v>280</v>
      </c>
      <c r="E242" s="3" t="s">
        <v>584</v>
      </c>
      <c r="F242" s="22">
        <v>917.2527472527472</v>
      </c>
      <c r="G242" s="22">
        <v>869.2527472527472</v>
      </c>
      <c r="H242" s="22">
        <v>0</v>
      </c>
      <c r="I242" s="22">
        <v>48</v>
      </c>
      <c r="J242" s="22">
        <v>0</v>
      </c>
      <c r="K242" s="41"/>
      <c r="L242" s="22">
        <v>792.7472527472528</v>
      </c>
      <c r="M242" s="22">
        <v>770.5384615384615</v>
      </c>
      <c r="N242" s="22">
        <v>0</v>
      </c>
      <c r="O242" s="22">
        <v>22.208791208791208</v>
      </c>
      <c r="P242" s="22">
        <v>0</v>
      </c>
      <c r="Q242" s="17"/>
      <c r="R242" s="34">
        <f t="shared" si="20"/>
        <v>0.8642626093207141</v>
      </c>
      <c r="S242" s="34">
        <f t="shared" si="21"/>
        <v>0.886437763899775</v>
      </c>
      <c r="T242" s="34" t="e">
        <f t="shared" si="22"/>
        <v>#DIV/0!</v>
      </c>
      <c r="U242" s="34">
        <f t="shared" si="23"/>
        <v>0.46268315018315015</v>
      </c>
      <c r="V242" s="34" t="e">
        <f t="shared" si="24"/>
        <v>#DIV/0!</v>
      </c>
      <c r="W242" s="17"/>
      <c r="X242" s="17"/>
      <c r="Y242" s="17"/>
      <c r="Z242" s="17"/>
    </row>
    <row r="243" spans="1:26" ht="12.75">
      <c r="A243" s="16" t="s">
        <v>51</v>
      </c>
      <c r="B243" s="17" t="s">
        <v>621</v>
      </c>
      <c r="C243" s="17" t="s">
        <v>344</v>
      </c>
      <c r="D243" s="17" t="s">
        <v>281</v>
      </c>
      <c r="E243" s="3" t="s">
        <v>585</v>
      </c>
      <c r="F243" s="22">
        <v>868</v>
      </c>
      <c r="G243" s="22">
        <v>790</v>
      </c>
      <c r="H243" s="22">
        <v>0</v>
      </c>
      <c r="I243" s="22">
        <v>78</v>
      </c>
      <c r="J243" s="22">
        <v>0</v>
      </c>
      <c r="K243" s="41"/>
      <c r="L243" s="22">
        <v>751.2747252747253</v>
      </c>
      <c r="M243" s="22">
        <v>697.7032967032967</v>
      </c>
      <c r="N243" s="22">
        <v>0</v>
      </c>
      <c r="O243" s="22">
        <v>53.57142857142857</v>
      </c>
      <c r="P243" s="22">
        <v>0</v>
      </c>
      <c r="Q243" s="17"/>
      <c r="R243" s="34">
        <f t="shared" si="20"/>
        <v>0.8655238770446143</v>
      </c>
      <c r="S243" s="34">
        <f t="shared" si="21"/>
        <v>0.8831687300041731</v>
      </c>
      <c r="T243" s="34" t="e">
        <f t="shared" si="22"/>
        <v>#DIV/0!</v>
      </c>
      <c r="U243" s="34">
        <f t="shared" si="23"/>
        <v>0.6868131868131868</v>
      </c>
      <c r="V243" s="34" t="e">
        <f t="shared" si="24"/>
        <v>#DIV/0!</v>
      </c>
      <c r="W243" s="17"/>
      <c r="X243" s="17"/>
      <c r="Y243" s="17"/>
      <c r="Z243" s="17"/>
    </row>
    <row r="244" spans="1:26" ht="12.75">
      <c r="A244" s="16" t="s">
        <v>51</v>
      </c>
      <c r="B244" s="17" t="s">
        <v>621</v>
      </c>
      <c r="C244" s="17" t="s">
        <v>344</v>
      </c>
      <c r="D244" s="17" t="s">
        <v>625</v>
      </c>
      <c r="E244" s="3" t="s">
        <v>43</v>
      </c>
      <c r="F244" s="22">
        <v>421.2307692307692</v>
      </c>
      <c r="G244" s="22">
        <v>0</v>
      </c>
      <c r="H244" s="22">
        <v>70</v>
      </c>
      <c r="I244" s="22">
        <v>0</v>
      </c>
      <c r="J244" s="22">
        <v>351.2307692307692</v>
      </c>
      <c r="K244" s="41"/>
      <c r="L244" s="22">
        <v>316.8901098901099</v>
      </c>
      <c r="M244" s="22">
        <v>0</v>
      </c>
      <c r="N244" s="22">
        <v>61.31868131868132</v>
      </c>
      <c r="O244" s="22">
        <v>0</v>
      </c>
      <c r="P244" s="22">
        <v>255.57142857142858</v>
      </c>
      <c r="Q244" s="17"/>
      <c r="R244" s="34">
        <f t="shared" si="20"/>
        <v>0.7522957320254617</v>
      </c>
      <c r="S244" s="34" t="e">
        <f t="shared" si="21"/>
        <v>#DIV/0!</v>
      </c>
      <c r="T244" s="34">
        <f t="shared" si="22"/>
        <v>0.8759811616954475</v>
      </c>
      <c r="U244" s="34" t="e">
        <f t="shared" si="23"/>
        <v>#DIV/0!</v>
      </c>
      <c r="V244" s="34">
        <f t="shared" si="24"/>
        <v>0.7276453288279833</v>
      </c>
      <c r="W244" s="17"/>
      <c r="X244" s="17"/>
      <c r="Y244" s="17"/>
      <c r="Z244" s="17"/>
    </row>
    <row r="245" spans="1:26" ht="12.75">
      <c r="A245" s="16" t="s">
        <v>51</v>
      </c>
      <c r="B245" s="17" t="s">
        <v>621</v>
      </c>
      <c r="C245" s="17" t="s">
        <v>344</v>
      </c>
      <c r="D245" s="17" t="s">
        <v>282</v>
      </c>
      <c r="E245" s="3" t="s">
        <v>586</v>
      </c>
      <c r="F245" s="22">
        <v>632.5934065934066</v>
      </c>
      <c r="G245" s="22">
        <v>8</v>
      </c>
      <c r="H245" s="22">
        <v>45</v>
      </c>
      <c r="I245" s="22">
        <v>0</v>
      </c>
      <c r="J245" s="22">
        <v>579.5934065934066</v>
      </c>
      <c r="K245" s="41"/>
      <c r="L245" s="22">
        <v>575</v>
      </c>
      <c r="M245" s="22">
        <v>7.9010989010989015</v>
      </c>
      <c r="N245" s="22">
        <v>33.72527472527472</v>
      </c>
      <c r="O245" s="22">
        <v>0</v>
      </c>
      <c r="P245" s="22">
        <v>533.3736263736264</v>
      </c>
      <c r="Q245" s="17"/>
      <c r="R245" s="34">
        <f t="shared" si="20"/>
        <v>0.9089566758155856</v>
      </c>
      <c r="S245" s="34">
        <f t="shared" si="21"/>
        <v>0.9876373626373627</v>
      </c>
      <c r="T245" s="34">
        <f t="shared" si="22"/>
        <v>0.7494505494505493</v>
      </c>
      <c r="U245" s="34" t="e">
        <f t="shared" si="23"/>
        <v>#DIV/0!</v>
      </c>
      <c r="V245" s="34">
        <f t="shared" si="24"/>
        <v>0.9202548205449065</v>
      </c>
      <c r="W245" s="17"/>
      <c r="X245" s="17"/>
      <c r="Y245" s="17"/>
      <c r="Z245" s="17"/>
    </row>
    <row r="246" spans="1:26" ht="12.75">
      <c r="A246" s="16" t="s">
        <v>51</v>
      </c>
      <c r="B246" s="17" t="s">
        <v>621</v>
      </c>
      <c r="C246" s="17" t="s">
        <v>344</v>
      </c>
      <c r="D246" s="17" t="s">
        <v>283</v>
      </c>
      <c r="E246" s="3" t="s">
        <v>587</v>
      </c>
      <c r="F246" s="22">
        <v>956.2307692307693</v>
      </c>
      <c r="G246" s="22">
        <v>895.2307692307693</v>
      </c>
      <c r="H246" s="22">
        <v>0</v>
      </c>
      <c r="I246" s="22">
        <v>61</v>
      </c>
      <c r="J246" s="22">
        <v>0</v>
      </c>
      <c r="K246" s="41"/>
      <c r="L246" s="22">
        <v>874.4505494505495</v>
      </c>
      <c r="M246" s="22">
        <v>839.1208791208791</v>
      </c>
      <c r="N246" s="22">
        <v>0</v>
      </c>
      <c r="O246" s="22">
        <v>35.32967032967033</v>
      </c>
      <c r="P246" s="22">
        <v>0</v>
      </c>
      <c r="Q246" s="17"/>
      <c r="R246" s="34">
        <f t="shared" si="20"/>
        <v>0.9144764816070423</v>
      </c>
      <c r="S246" s="34">
        <f t="shared" si="21"/>
        <v>0.9373235460191981</v>
      </c>
      <c r="T246" s="34" t="e">
        <f t="shared" si="22"/>
        <v>#DIV/0!</v>
      </c>
      <c r="U246" s="34">
        <f t="shared" si="23"/>
        <v>0.5791749234372185</v>
      </c>
      <c r="V246" s="34" t="e">
        <f t="shared" si="24"/>
        <v>#DIV/0!</v>
      </c>
      <c r="W246" s="17"/>
      <c r="X246" s="17"/>
      <c r="Y246" s="17"/>
      <c r="Z246" s="17"/>
    </row>
    <row r="247" spans="1:26" ht="12.75">
      <c r="A247" s="16" t="s">
        <v>51</v>
      </c>
      <c r="B247" s="17" t="s">
        <v>621</v>
      </c>
      <c r="C247" s="17" t="s">
        <v>345</v>
      </c>
      <c r="D247" s="17" t="s">
        <v>284</v>
      </c>
      <c r="E247" s="3" t="s">
        <v>588</v>
      </c>
      <c r="F247" s="22">
        <v>103.07692307692308</v>
      </c>
      <c r="G247" s="22">
        <v>33.07692307692308</v>
      </c>
      <c r="H247" s="22">
        <v>6</v>
      </c>
      <c r="I247" s="22">
        <v>0</v>
      </c>
      <c r="J247" s="22">
        <v>64</v>
      </c>
      <c r="K247" s="41"/>
      <c r="L247" s="22">
        <v>92.16483516483517</v>
      </c>
      <c r="M247" s="22">
        <v>30.428571428571427</v>
      </c>
      <c r="N247" s="22">
        <v>5.054945054945055</v>
      </c>
      <c r="O247" s="22">
        <v>0</v>
      </c>
      <c r="P247" s="22">
        <v>56.68131868131868</v>
      </c>
      <c r="Q247" s="17"/>
      <c r="R247" s="34">
        <f t="shared" si="20"/>
        <v>0.894136460554371</v>
      </c>
      <c r="S247" s="34">
        <f t="shared" si="21"/>
        <v>0.9199335548172756</v>
      </c>
      <c r="T247" s="34">
        <f t="shared" si="22"/>
        <v>0.8424908424908425</v>
      </c>
      <c r="U247" s="34" t="e">
        <f t="shared" si="23"/>
        <v>#DIV/0!</v>
      </c>
      <c r="V247" s="34">
        <f t="shared" si="24"/>
        <v>0.8856456043956044</v>
      </c>
      <c r="W247" s="17"/>
      <c r="X247" s="17"/>
      <c r="Y247" s="17"/>
      <c r="Z247" s="17"/>
    </row>
    <row r="248" spans="1:26" ht="12.75">
      <c r="A248" s="16" t="s">
        <v>51</v>
      </c>
      <c r="B248" s="17" t="s">
        <v>621</v>
      </c>
      <c r="C248" s="17" t="s">
        <v>345</v>
      </c>
      <c r="D248" s="17" t="s">
        <v>285</v>
      </c>
      <c r="E248" s="3" t="s">
        <v>589</v>
      </c>
      <c r="F248" s="22">
        <v>251.24175824175825</v>
      </c>
      <c r="G248" s="22">
        <v>85.24175824175825</v>
      </c>
      <c r="H248" s="22">
        <v>22</v>
      </c>
      <c r="I248" s="22">
        <v>0</v>
      </c>
      <c r="J248" s="22">
        <v>144</v>
      </c>
      <c r="K248" s="41"/>
      <c r="L248" s="22">
        <v>208.2087912087912</v>
      </c>
      <c r="M248" s="22">
        <v>72.20879120879121</v>
      </c>
      <c r="N248" s="22">
        <v>14.868131868131869</v>
      </c>
      <c r="O248" s="22">
        <v>0</v>
      </c>
      <c r="P248" s="22">
        <v>121.13186813186813</v>
      </c>
      <c r="Q248" s="17"/>
      <c r="R248" s="34">
        <f t="shared" si="20"/>
        <v>0.8287188907842366</v>
      </c>
      <c r="S248" s="34">
        <f t="shared" si="21"/>
        <v>0.8471058398865541</v>
      </c>
      <c r="T248" s="34">
        <f t="shared" si="22"/>
        <v>0.6758241758241759</v>
      </c>
      <c r="U248" s="34" t="e">
        <f t="shared" si="23"/>
        <v>#DIV/0!</v>
      </c>
      <c r="V248" s="34">
        <f t="shared" si="24"/>
        <v>0.8411935286935287</v>
      </c>
      <c r="W248" s="17"/>
      <c r="X248" s="17"/>
      <c r="Y248" s="17"/>
      <c r="Z248" s="17"/>
    </row>
    <row r="249" spans="1:26" ht="12.75">
      <c r="A249" s="16" t="s">
        <v>51</v>
      </c>
      <c r="B249" s="17" t="s">
        <v>621</v>
      </c>
      <c r="C249" s="17" t="s">
        <v>345</v>
      </c>
      <c r="D249" s="17" t="s">
        <v>286</v>
      </c>
      <c r="E249" s="3" t="s">
        <v>590</v>
      </c>
      <c r="F249" s="22">
        <v>65.03296703296704</v>
      </c>
      <c r="G249" s="22">
        <v>65.03296703296704</v>
      </c>
      <c r="H249" s="22">
        <v>0</v>
      </c>
      <c r="I249" s="22">
        <v>0</v>
      </c>
      <c r="J249" s="22">
        <v>0</v>
      </c>
      <c r="K249" s="41"/>
      <c r="L249" s="22">
        <v>61.285714285714285</v>
      </c>
      <c r="M249" s="22">
        <v>61.285714285714285</v>
      </c>
      <c r="N249" s="22">
        <v>0</v>
      </c>
      <c r="O249" s="22">
        <v>0</v>
      </c>
      <c r="P249" s="22">
        <v>0</v>
      </c>
      <c r="Q249" s="17"/>
      <c r="R249" s="34">
        <f t="shared" si="20"/>
        <v>0.9423791821561338</v>
      </c>
      <c r="S249" s="34">
        <f t="shared" si="21"/>
        <v>0.9423791821561338</v>
      </c>
      <c r="T249" s="34" t="e">
        <f t="shared" si="22"/>
        <v>#DIV/0!</v>
      </c>
      <c r="U249" s="34" t="e">
        <f t="shared" si="23"/>
        <v>#DIV/0!</v>
      </c>
      <c r="V249" s="34" t="e">
        <f t="shared" si="24"/>
        <v>#DIV/0!</v>
      </c>
      <c r="W249" s="17"/>
      <c r="X249" s="17"/>
      <c r="Y249" s="17"/>
      <c r="Z249" s="17"/>
    </row>
    <row r="250" spans="1:26" ht="12.75">
      <c r="A250" s="16" t="s">
        <v>51</v>
      </c>
      <c r="B250" s="17" t="s">
        <v>621</v>
      </c>
      <c r="C250" s="17" t="s">
        <v>345</v>
      </c>
      <c r="D250" s="17" t="s">
        <v>287</v>
      </c>
      <c r="E250" s="3" t="s">
        <v>591</v>
      </c>
      <c r="F250" s="22">
        <v>21</v>
      </c>
      <c r="G250" s="22">
        <v>21</v>
      </c>
      <c r="H250" s="22">
        <v>0</v>
      </c>
      <c r="I250" s="22">
        <v>0</v>
      </c>
      <c r="J250" s="22">
        <v>0</v>
      </c>
      <c r="K250" s="41"/>
      <c r="L250" s="22">
        <v>14.296703296703297</v>
      </c>
      <c r="M250" s="22">
        <v>14.296703296703297</v>
      </c>
      <c r="N250" s="22">
        <v>0</v>
      </c>
      <c r="O250" s="22">
        <v>0</v>
      </c>
      <c r="P250" s="22">
        <v>0</v>
      </c>
      <c r="Q250" s="17"/>
      <c r="R250" s="34">
        <f t="shared" si="20"/>
        <v>0.6807953950811094</v>
      </c>
      <c r="S250" s="34">
        <f t="shared" si="21"/>
        <v>0.6807953950811094</v>
      </c>
      <c r="T250" s="34" t="e">
        <f t="shared" si="22"/>
        <v>#DIV/0!</v>
      </c>
      <c r="U250" s="34" t="e">
        <f t="shared" si="23"/>
        <v>#DIV/0!</v>
      </c>
      <c r="V250" s="34" t="e">
        <f t="shared" si="24"/>
        <v>#DIV/0!</v>
      </c>
      <c r="W250" s="17"/>
      <c r="X250" s="17"/>
      <c r="Y250" s="17"/>
      <c r="Z250" s="17"/>
    </row>
    <row r="251" spans="1:26" ht="12.75">
      <c r="A251" s="16" t="s">
        <v>51</v>
      </c>
      <c r="B251" s="17" t="s">
        <v>621</v>
      </c>
      <c r="C251" s="17" t="s">
        <v>345</v>
      </c>
      <c r="D251" s="17" t="s">
        <v>288</v>
      </c>
      <c r="E251" s="3" t="s">
        <v>592</v>
      </c>
      <c r="F251" s="22">
        <v>238</v>
      </c>
      <c r="G251" s="22">
        <v>238</v>
      </c>
      <c r="H251" s="22">
        <v>0</v>
      </c>
      <c r="I251" s="22">
        <v>0</v>
      </c>
      <c r="J251" s="22">
        <v>0</v>
      </c>
      <c r="K251" s="41"/>
      <c r="L251" s="22">
        <v>168.83516483516485</v>
      </c>
      <c r="M251" s="22">
        <v>168.83516483516485</v>
      </c>
      <c r="N251" s="22">
        <v>0</v>
      </c>
      <c r="O251" s="22">
        <v>0</v>
      </c>
      <c r="P251" s="22">
        <v>0</v>
      </c>
      <c r="Q251" s="17"/>
      <c r="R251" s="34">
        <f t="shared" si="20"/>
        <v>0.7093914488872473</v>
      </c>
      <c r="S251" s="34">
        <f t="shared" si="21"/>
        <v>0.7093914488872473</v>
      </c>
      <c r="T251" s="34" t="e">
        <f t="shared" si="22"/>
        <v>#DIV/0!</v>
      </c>
      <c r="U251" s="34" t="e">
        <f t="shared" si="23"/>
        <v>#DIV/0!</v>
      </c>
      <c r="V251" s="34" t="e">
        <f t="shared" si="24"/>
        <v>#DIV/0!</v>
      </c>
      <c r="W251" s="17"/>
      <c r="X251" s="17"/>
      <c r="Y251" s="17"/>
      <c r="Z251" s="17"/>
    </row>
    <row r="252" spans="1:26" ht="12.75">
      <c r="A252" s="16" t="s">
        <v>51</v>
      </c>
      <c r="B252" s="17" t="s">
        <v>621</v>
      </c>
      <c r="C252" s="17" t="s">
        <v>345</v>
      </c>
      <c r="D252" s="17" t="s">
        <v>289</v>
      </c>
      <c r="E252" s="3" t="s">
        <v>593</v>
      </c>
      <c r="F252" s="22">
        <v>12</v>
      </c>
      <c r="G252" s="22">
        <v>12</v>
      </c>
      <c r="H252" s="22">
        <v>0</v>
      </c>
      <c r="I252" s="22">
        <v>0</v>
      </c>
      <c r="J252" s="22">
        <v>0</v>
      </c>
      <c r="K252" s="41"/>
      <c r="L252" s="22">
        <v>8.89010989010989</v>
      </c>
      <c r="M252" s="22">
        <v>8.89010989010989</v>
      </c>
      <c r="N252" s="22">
        <v>0</v>
      </c>
      <c r="O252" s="22">
        <v>0</v>
      </c>
      <c r="P252" s="22">
        <v>0</v>
      </c>
      <c r="Q252" s="17"/>
      <c r="R252" s="34">
        <f t="shared" si="20"/>
        <v>0.7408424908424909</v>
      </c>
      <c r="S252" s="34">
        <f t="shared" si="21"/>
        <v>0.7408424908424909</v>
      </c>
      <c r="T252" s="34" t="e">
        <f t="shared" si="22"/>
        <v>#DIV/0!</v>
      </c>
      <c r="U252" s="34" t="e">
        <f t="shared" si="23"/>
        <v>#DIV/0!</v>
      </c>
      <c r="V252" s="34" t="e">
        <f t="shared" si="24"/>
        <v>#DIV/0!</v>
      </c>
      <c r="W252" s="17"/>
      <c r="X252" s="17"/>
      <c r="Y252" s="17"/>
      <c r="Z252" s="17"/>
    </row>
    <row r="253" spans="1:26" ht="12.75">
      <c r="A253" s="16" t="s">
        <v>51</v>
      </c>
      <c r="B253" s="17" t="s">
        <v>621</v>
      </c>
      <c r="C253" s="17" t="s">
        <v>345</v>
      </c>
      <c r="D253" s="17" t="s">
        <v>290</v>
      </c>
      <c r="E253" s="3" t="s">
        <v>594</v>
      </c>
      <c r="F253" s="22">
        <v>40.92307692307692</v>
      </c>
      <c r="G253" s="22">
        <v>40.92307692307692</v>
      </c>
      <c r="H253" s="22">
        <v>0</v>
      </c>
      <c r="I253" s="22">
        <v>0</v>
      </c>
      <c r="J253" s="22">
        <v>0</v>
      </c>
      <c r="K253" s="41"/>
      <c r="L253" s="22">
        <v>34.120879120879124</v>
      </c>
      <c r="M253" s="22">
        <v>34.120879120879124</v>
      </c>
      <c r="N253" s="22">
        <v>0</v>
      </c>
      <c r="O253" s="22">
        <v>0</v>
      </c>
      <c r="P253" s="22">
        <v>0</v>
      </c>
      <c r="Q253" s="17"/>
      <c r="R253" s="34">
        <f t="shared" si="20"/>
        <v>0.8337808807733621</v>
      </c>
      <c r="S253" s="34">
        <f t="shared" si="21"/>
        <v>0.8337808807733621</v>
      </c>
      <c r="T253" s="34" t="e">
        <f t="shared" si="22"/>
        <v>#DIV/0!</v>
      </c>
      <c r="U253" s="34" t="e">
        <f t="shared" si="23"/>
        <v>#DIV/0!</v>
      </c>
      <c r="V253" s="34" t="e">
        <f t="shared" si="24"/>
        <v>#DIV/0!</v>
      </c>
      <c r="W253" s="17"/>
      <c r="X253" s="17"/>
      <c r="Y253" s="17"/>
      <c r="Z253" s="17"/>
    </row>
    <row r="254" spans="1:26" ht="12.75">
      <c r="A254" s="16" t="s">
        <v>51</v>
      </c>
      <c r="B254" s="17" t="s">
        <v>621</v>
      </c>
      <c r="C254" s="17" t="s">
        <v>345</v>
      </c>
      <c r="D254" s="17" t="s">
        <v>291</v>
      </c>
      <c r="E254" s="3" t="s">
        <v>595</v>
      </c>
      <c r="F254" s="22">
        <v>380.24175824175825</v>
      </c>
      <c r="G254" s="22">
        <v>295.68131868131866</v>
      </c>
      <c r="H254" s="22">
        <v>0</v>
      </c>
      <c r="I254" s="22">
        <v>23.01098901098901</v>
      </c>
      <c r="J254" s="22">
        <v>61.54945054945055</v>
      </c>
      <c r="K254" s="41"/>
      <c r="L254" s="22">
        <v>292.3626373626374</v>
      </c>
      <c r="M254" s="22">
        <v>234.5054945054945</v>
      </c>
      <c r="N254" s="22">
        <v>0</v>
      </c>
      <c r="O254" s="22">
        <v>5.725274725274725</v>
      </c>
      <c r="P254" s="22">
        <v>52.13186813186813</v>
      </c>
      <c r="Q254" s="17"/>
      <c r="R254" s="34">
        <f t="shared" si="20"/>
        <v>0.7688861915496215</v>
      </c>
      <c r="S254" s="34">
        <f t="shared" si="21"/>
        <v>0.7931021667224143</v>
      </c>
      <c r="T254" s="34" t="e">
        <f t="shared" si="22"/>
        <v>#DIV/0!</v>
      </c>
      <c r="U254" s="34">
        <f t="shared" si="23"/>
        <v>0.24880611270296085</v>
      </c>
      <c r="V254" s="34">
        <f t="shared" si="24"/>
        <v>0.8469916086413141</v>
      </c>
      <c r="W254" s="17"/>
      <c r="X254" s="17"/>
      <c r="Y254" s="17"/>
      <c r="Z254" s="17"/>
    </row>
    <row r="255" spans="1:26" ht="12.75">
      <c r="A255" s="16" t="s">
        <v>51</v>
      </c>
      <c r="B255" s="17" t="s">
        <v>621</v>
      </c>
      <c r="C255" s="17" t="s">
        <v>345</v>
      </c>
      <c r="D255" s="17" t="s">
        <v>292</v>
      </c>
      <c r="E255" s="3" t="s">
        <v>596</v>
      </c>
      <c r="F255" s="22">
        <v>136.85714285714286</v>
      </c>
      <c r="G255" s="22">
        <v>136.85714285714286</v>
      </c>
      <c r="H255" s="22">
        <v>0</v>
      </c>
      <c r="I255" s="22">
        <v>0</v>
      </c>
      <c r="J255" s="22">
        <v>0</v>
      </c>
      <c r="K255" s="41"/>
      <c r="L255" s="22">
        <v>104.78021978021978</v>
      </c>
      <c r="M255" s="22">
        <v>104.78021978021978</v>
      </c>
      <c r="N255" s="22">
        <v>0</v>
      </c>
      <c r="O255" s="22">
        <v>0</v>
      </c>
      <c r="P255" s="22">
        <v>0</v>
      </c>
      <c r="Q255" s="17"/>
      <c r="R255" s="34">
        <f t="shared" si="20"/>
        <v>0.7656174722980569</v>
      </c>
      <c r="S255" s="34">
        <f t="shared" si="21"/>
        <v>0.7656174722980569</v>
      </c>
      <c r="T255" s="34" t="e">
        <f t="shared" si="22"/>
        <v>#DIV/0!</v>
      </c>
      <c r="U255" s="34" t="e">
        <f t="shared" si="23"/>
        <v>#DIV/0!</v>
      </c>
      <c r="V255" s="34" t="e">
        <f t="shared" si="24"/>
        <v>#DIV/0!</v>
      </c>
      <c r="W255" s="17"/>
      <c r="X255" s="17"/>
      <c r="Y255" s="17"/>
      <c r="Z255" s="17"/>
    </row>
    <row r="256" spans="1:26" ht="12.75">
      <c r="A256" s="16" t="s">
        <v>51</v>
      </c>
      <c r="B256" s="17" t="s">
        <v>621</v>
      </c>
      <c r="C256" s="17" t="s">
        <v>345</v>
      </c>
      <c r="D256" s="17" t="s">
        <v>293</v>
      </c>
      <c r="E256" s="3" t="s">
        <v>597</v>
      </c>
      <c r="F256" s="22">
        <v>695</v>
      </c>
      <c r="G256" s="22">
        <v>559</v>
      </c>
      <c r="H256" s="22">
        <v>0</v>
      </c>
      <c r="I256" s="22">
        <v>136</v>
      </c>
      <c r="J256" s="22">
        <v>0</v>
      </c>
      <c r="K256" s="41"/>
      <c r="L256" s="22">
        <v>544.4615384615385</v>
      </c>
      <c r="M256" s="22">
        <v>515.7802197802198</v>
      </c>
      <c r="N256" s="22">
        <v>0</v>
      </c>
      <c r="O256" s="22">
        <v>28.681318681318682</v>
      </c>
      <c r="P256" s="22">
        <v>0</v>
      </c>
      <c r="Q256" s="17"/>
      <c r="R256" s="34">
        <f t="shared" si="20"/>
        <v>0.7833978970669618</v>
      </c>
      <c r="S256" s="34">
        <f t="shared" si="21"/>
        <v>0.9226837563152411</v>
      </c>
      <c r="T256" s="34" t="e">
        <f t="shared" si="22"/>
        <v>#DIV/0!</v>
      </c>
      <c r="U256" s="34">
        <f t="shared" si="23"/>
        <v>0.21089204912734325</v>
      </c>
      <c r="V256" s="34" t="e">
        <f t="shared" si="24"/>
        <v>#DIV/0!</v>
      </c>
      <c r="W256" s="17"/>
      <c r="X256" s="17"/>
      <c r="Y256" s="17"/>
      <c r="Z256" s="17"/>
    </row>
    <row r="257" spans="1:26" ht="12.75">
      <c r="A257" s="16" t="s">
        <v>51</v>
      </c>
      <c r="B257" s="17" t="s">
        <v>621</v>
      </c>
      <c r="C257" s="17" t="s">
        <v>345</v>
      </c>
      <c r="D257" s="17" t="s">
        <v>294</v>
      </c>
      <c r="E257" s="3" t="s">
        <v>598</v>
      </c>
      <c r="F257" s="22">
        <v>468</v>
      </c>
      <c r="G257" s="22">
        <v>438</v>
      </c>
      <c r="H257" s="22">
        <v>0</v>
      </c>
      <c r="I257" s="22">
        <v>30</v>
      </c>
      <c r="J257" s="22">
        <v>0</v>
      </c>
      <c r="K257" s="41"/>
      <c r="L257" s="22">
        <v>401.95604395604397</v>
      </c>
      <c r="M257" s="22">
        <v>375.57142857142856</v>
      </c>
      <c r="N257" s="22">
        <v>0</v>
      </c>
      <c r="O257" s="22">
        <v>26.384615384615383</v>
      </c>
      <c r="P257" s="22">
        <v>0</v>
      </c>
      <c r="Q257" s="17"/>
      <c r="R257" s="34">
        <f t="shared" si="20"/>
        <v>0.8588804358035128</v>
      </c>
      <c r="S257" s="34">
        <f t="shared" si="21"/>
        <v>0.8574690150032616</v>
      </c>
      <c r="T257" s="34" t="e">
        <f t="shared" si="22"/>
        <v>#DIV/0!</v>
      </c>
      <c r="U257" s="34">
        <f t="shared" si="23"/>
        <v>0.8794871794871795</v>
      </c>
      <c r="V257" s="34" t="e">
        <f t="shared" si="24"/>
        <v>#DIV/0!</v>
      </c>
      <c r="W257" s="17"/>
      <c r="X257" s="17"/>
      <c r="Y257" s="17"/>
      <c r="Z257" s="17"/>
    </row>
    <row r="258" spans="1:26" ht="12.75">
      <c r="A258" s="16" t="s">
        <v>51</v>
      </c>
      <c r="B258" s="17" t="s">
        <v>621</v>
      </c>
      <c r="C258" s="17" t="s">
        <v>345</v>
      </c>
      <c r="D258" s="17" t="s">
        <v>295</v>
      </c>
      <c r="E258" s="3" t="s">
        <v>599</v>
      </c>
      <c r="F258" s="22">
        <v>999.2307692307693</v>
      </c>
      <c r="G258" s="22">
        <v>947.2307692307693</v>
      </c>
      <c r="H258" s="22">
        <v>0</v>
      </c>
      <c r="I258" s="22">
        <v>52</v>
      </c>
      <c r="J258" s="22">
        <v>0</v>
      </c>
      <c r="K258" s="41"/>
      <c r="L258" s="22">
        <v>958.3516483516484</v>
      </c>
      <c r="M258" s="22">
        <v>909.7582417582418</v>
      </c>
      <c r="N258" s="22">
        <v>0</v>
      </c>
      <c r="O258" s="22">
        <v>48.59340659340659</v>
      </c>
      <c r="P258" s="22">
        <v>0</v>
      </c>
      <c r="Q258" s="17"/>
      <c r="R258" s="34">
        <f t="shared" si="20"/>
        <v>0.9590894094358297</v>
      </c>
      <c r="S258" s="34">
        <f t="shared" si="21"/>
        <v>0.9604399173994755</v>
      </c>
      <c r="T258" s="34" t="e">
        <f t="shared" si="22"/>
        <v>#DIV/0!</v>
      </c>
      <c r="U258" s="34">
        <f t="shared" si="23"/>
        <v>0.9344885883347421</v>
      </c>
      <c r="V258" s="34" t="e">
        <f t="shared" si="24"/>
        <v>#DIV/0!</v>
      </c>
      <c r="W258" s="17"/>
      <c r="X258" s="17"/>
      <c r="Y258" s="17"/>
      <c r="Z258" s="17"/>
    </row>
    <row r="259" spans="1:26" ht="12.75">
      <c r="A259" s="16" t="s">
        <v>51</v>
      </c>
      <c r="B259" s="17" t="s">
        <v>621</v>
      </c>
      <c r="C259" s="17" t="s">
        <v>345</v>
      </c>
      <c r="D259" s="17" t="s">
        <v>296</v>
      </c>
      <c r="E259" s="3" t="s">
        <v>600</v>
      </c>
      <c r="F259" s="22">
        <v>1118.956043956044</v>
      </c>
      <c r="G259" s="22">
        <v>1022.1098901098901</v>
      </c>
      <c r="H259" s="22">
        <v>0</v>
      </c>
      <c r="I259" s="22">
        <v>96.84615384615384</v>
      </c>
      <c r="J259" s="22">
        <v>0</v>
      </c>
      <c r="K259" s="41"/>
      <c r="L259" s="22">
        <v>884.8791208791209</v>
      </c>
      <c r="M259" s="22">
        <v>839</v>
      </c>
      <c r="N259" s="22">
        <v>0</v>
      </c>
      <c r="O259" s="22">
        <v>45.879120879120876</v>
      </c>
      <c r="P259" s="22">
        <v>0</v>
      </c>
      <c r="Q259" s="17"/>
      <c r="R259" s="34">
        <f t="shared" si="20"/>
        <v>0.7908077584090352</v>
      </c>
      <c r="S259" s="34">
        <f t="shared" si="21"/>
        <v>0.8208510729798306</v>
      </c>
      <c r="T259" s="34" t="e">
        <f t="shared" si="22"/>
        <v>#DIV/0!</v>
      </c>
      <c r="U259" s="34">
        <f t="shared" si="23"/>
        <v>0.47373198683762624</v>
      </c>
      <c r="V259" s="34" t="e">
        <f t="shared" si="24"/>
        <v>#DIV/0!</v>
      </c>
      <c r="W259" s="17"/>
      <c r="X259" s="17"/>
      <c r="Y259" s="17"/>
      <c r="Z259" s="17"/>
    </row>
    <row r="260" spans="1:26" ht="12.75">
      <c r="A260" s="16" t="s">
        <v>51</v>
      </c>
      <c r="B260" s="17" t="s">
        <v>621</v>
      </c>
      <c r="C260" s="17" t="s">
        <v>345</v>
      </c>
      <c r="D260" s="17" t="s">
        <v>297</v>
      </c>
      <c r="E260" s="3" t="s">
        <v>601</v>
      </c>
      <c r="F260" s="22">
        <v>701.9230769230769</v>
      </c>
      <c r="G260" s="22">
        <v>642.9230769230769</v>
      </c>
      <c r="H260" s="22">
        <v>0</v>
      </c>
      <c r="I260" s="22">
        <v>59</v>
      </c>
      <c r="J260" s="22">
        <v>0</v>
      </c>
      <c r="K260" s="41"/>
      <c r="L260" s="22">
        <v>581.1758241758242</v>
      </c>
      <c r="M260" s="22">
        <v>536.4505494505495</v>
      </c>
      <c r="N260" s="22">
        <v>0</v>
      </c>
      <c r="O260" s="22">
        <v>44.72527472527472</v>
      </c>
      <c r="P260" s="22">
        <v>0</v>
      </c>
      <c r="Q260" s="17"/>
      <c r="R260" s="34">
        <f t="shared" si="20"/>
        <v>0.827976516634051</v>
      </c>
      <c r="S260" s="34">
        <f t="shared" si="21"/>
        <v>0.8343930537038937</v>
      </c>
      <c r="T260" s="34" t="e">
        <f t="shared" si="22"/>
        <v>#DIV/0!</v>
      </c>
      <c r="U260" s="34">
        <f t="shared" si="23"/>
        <v>0.7580555038182156</v>
      </c>
      <c r="V260" s="34" t="e">
        <f t="shared" si="24"/>
        <v>#DIV/0!</v>
      </c>
      <c r="W260" s="17"/>
      <c r="X260" s="17"/>
      <c r="Y260" s="17"/>
      <c r="Z260" s="17"/>
    </row>
    <row r="261" spans="1:26" ht="12.75">
      <c r="A261" s="16" t="s">
        <v>51</v>
      </c>
      <c r="B261" s="17" t="s">
        <v>621</v>
      </c>
      <c r="C261" s="17" t="s">
        <v>345</v>
      </c>
      <c r="D261" s="17" t="s">
        <v>298</v>
      </c>
      <c r="E261" s="3" t="s">
        <v>602</v>
      </c>
      <c r="F261" s="22">
        <v>394.45054945054943</v>
      </c>
      <c r="G261" s="22">
        <v>346.3626373626374</v>
      </c>
      <c r="H261" s="22">
        <v>0</v>
      </c>
      <c r="I261" s="22">
        <v>48.08791208791209</v>
      </c>
      <c r="J261" s="22">
        <v>0</v>
      </c>
      <c r="K261" s="41"/>
      <c r="L261" s="22">
        <v>329.85714285714283</v>
      </c>
      <c r="M261" s="22">
        <v>310</v>
      </c>
      <c r="N261" s="22">
        <v>0</v>
      </c>
      <c r="O261" s="22">
        <v>19.857142857142858</v>
      </c>
      <c r="P261" s="22">
        <v>0</v>
      </c>
      <c r="Q261" s="17"/>
      <c r="R261" s="34">
        <f t="shared" si="20"/>
        <v>0.8362446023122997</v>
      </c>
      <c r="S261" s="34">
        <f t="shared" si="21"/>
        <v>0.8950157048129699</v>
      </c>
      <c r="T261" s="34" t="e">
        <f t="shared" si="22"/>
        <v>#DIV/0!</v>
      </c>
      <c r="U261" s="34">
        <f t="shared" si="23"/>
        <v>0.41293418647166363</v>
      </c>
      <c r="V261" s="34" t="e">
        <f t="shared" si="24"/>
        <v>#DIV/0!</v>
      </c>
      <c r="W261" s="17"/>
      <c r="X261" s="17"/>
      <c r="Y261" s="17"/>
      <c r="Z261" s="17"/>
    </row>
    <row r="262" spans="1:26" ht="12.75">
      <c r="A262" s="16" t="s">
        <v>51</v>
      </c>
      <c r="B262" s="17" t="s">
        <v>621</v>
      </c>
      <c r="C262" s="17" t="s">
        <v>345</v>
      </c>
      <c r="D262" s="17" t="s">
        <v>299</v>
      </c>
      <c r="E262" s="3" t="s">
        <v>603</v>
      </c>
      <c r="F262" s="22">
        <v>464.13186813186815</v>
      </c>
      <c r="G262" s="22">
        <v>415.25274725274727</v>
      </c>
      <c r="H262" s="22">
        <v>4</v>
      </c>
      <c r="I262" s="22">
        <v>44.879120879120876</v>
      </c>
      <c r="J262" s="22">
        <v>0</v>
      </c>
      <c r="K262" s="41"/>
      <c r="L262" s="22">
        <v>346.2637362637363</v>
      </c>
      <c r="M262" s="22">
        <v>324.53846153846155</v>
      </c>
      <c r="N262" s="22">
        <v>1.4615384615384615</v>
      </c>
      <c r="O262" s="22">
        <v>20.263736263736263</v>
      </c>
      <c r="P262" s="22">
        <v>0</v>
      </c>
      <c r="Q262" s="17"/>
      <c r="R262" s="34">
        <f t="shared" si="20"/>
        <v>0.7460460270858983</v>
      </c>
      <c r="S262" s="34">
        <f t="shared" si="21"/>
        <v>0.7815444056314174</v>
      </c>
      <c r="T262" s="34">
        <f t="shared" si="22"/>
        <v>0.36538461538461536</v>
      </c>
      <c r="U262" s="34">
        <f t="shared" si="23"/>
        <v>0.4515181194906954</v>
      </c>
      <c r="V262" s="34" t="e">
        <f t="shared" si="24"/>
        <v>#DIV/0!</v>
      </c>
      <c r="W262" s="17"/>
      <c r="X262" s="17"/>
      <c r="Y262" s="17"/>
      <c r="Z262" s="17"/>
    </row>
    <row r="263" spans="1:26" ht="12.75">
      <c r="A263" s="16" t="s">
        <v>51</v>
      </c>
      <c r="B263" s="17" t="s">
        <v>621</v>
      </c>
      <c r="C263" s="17" t="s">
        <v>345</v>
      </c>
      <c r="D263" s="17" t="s">
        <v>300</v>
      </c>
      <c r="E263" s="3" t="s">
        <v>604</v>
      </c>
      <c r="F263" s="22">
        <v>438</v>
      </c>
      <c r="G263" s="22">
        <v>0</v>
      </c>
      <c r="H263" s="22">
        <v>0</v>
      </c>
      <c r="I263" s="22">
        <v>0</v>
      </c>
      <c r="J263" s="22">
        <v>438</v>
      </c>
      <c r="K263" s="41"/>
      <c r="L263" s="22">
        <v>397.14285714285717</v>
      </c>
      <c r="M263" s="22">
        <v>0</v>
      </c>
      <c r="N263" s="22">
        <v>0</v>
      </c>
      <c r="O263" s="22">
        <v>0</v>
      </c>
      <c r="P263" s="22">
        <v>397.14285714285717</v>
      </c>
      <c r="Q263" s="17"/>
      <c r="R263" s="34">
        <f t="shared" si="20"/>
        <v>0.9067188519243314</v>
      </c>
      <c r="S263" s="34" t="e">
        <f t="shared" si="21"/>
        <v>#DIV/0!</v>
      </c>
      <c r="T263" s="34" t="e">
        <f t="shared" si="22"/>
        <v>#DIV/0!</v>
      </c>
      <c r="U263" s="34" t="e">
        <f t="shared" si="23"/>
        <v>#DIV/0!</v>
      </c>
      <c r="V263" s="34">
        <f t="shared" si="24"/>
        <v>0.9067188519243314</v>
      </c>
      <c r="W263" s="17"/>
      <c r="X263" s="17"/>
      <c r="Y263" s="17"/>
      <c r="Z263" s="17"/>
    </row>
    <row r="264" spans="1:26" ht="12.75">
      <c r="A264" s="16" t="s">
        <v>51</v>
      </c>
      <c r="B264" s="17" t="s">
        <v>621</v>
      </c>
      <c r="C264" s="17" t="s">
        <v>345</v>
      </c>
      <c r="D264" s="17" t="s">
        <v>301</v>
      </c>
      <c r="E264" s="3" t="s">
        <v>605</v>
      </c>
      <c r="F264" s="22">
        <v>1262</v>
      </c>
      <c r="G264" s="22">
        <v>1146</v>
      </c>
      <c r="H264" s="22">
        <v>0</v>
      </c>
      <c r="I264" s="22">
        <v>116</v>
      </c>
      <c r="J264" s="22">
        <v>0</v>
      </c>
      <c r="K264" s="41"/>
      <c r="L264" s="22">
        <v>1116.5384615384614</v>
      </c>
      <c r="M264" s="22">
        <v>1041.3296703296703</v>
      </c>
      <c r="N264" s="22">
        <v>0</v>
      </c>
      <c r="O264" s="22">
        <v>75.20879120879121</v>
      </c>
      <c r="P264" s="22">
        <v>0</v>
      </c>
      <c r="Q264" s="17"/>
      <c r="R264" s="34">
        <f t="shared" si="20"/>
        <v>0.884737291234914</v>
      </c>
      <c r="S264" s="34">
        <f t="shared" si="21"/>
        <v>0.9086646337955239</v>
      </c>
      <c r="T264" s="34" t="e">
        <f t="shared" si="22"/>
        <v>#DIV/0!</v>
      </c>
      <c r="U264" s="34">
        <f t="shared" si="23"/>
        <v>0.6483516483516484</v>
      </c>
      <c r="V264" s="34" t="e">
        <f t="shared" si="24"/>
        <v>#DIV/0!</v>
      </c>
      <c r="W264" s="17"/>
      <c r="X264" s="17"/>
      <c r="Y264" s="17"/>
      <c r="Z264" s="17"/>
    </row>
    <row r="265" spans="1:26" ht="12.75">
      <c r="A265" s="16" t="s">
        <v>51</v>
      </c>
      <c r="B265" s="17" t="s">
        <v>621</v>
      </c>
      <c r="C265" s="17" t="s">
        <v>345</v>
      </c>
      <c r="D265" s="17" t="s">
        <v>302</v>
      </c>
      <c r="E265" s="3" t="s">
        <v>606</v>
      </c>
      <c r="F265" s="22">
        <v>754.2857142857143</v>
      </c>
      <c r="G265" s="22">
        <v>0</v>
      </c>
      <c r="H265" s="22">
        <v>98</v>
      </c>
      <c r="I265" s="22">
        <v>0</v>
      </c>
      <c r="J265" s="22">
        <v>656.2857142857143</v>
      </c>
      <c r="K265" s="41"/>
      <c r="L265" s="22">
        <v>600.4615384615385</v>
      </c>
      <c r="M265" s="22">
        <v>0</v>
      </c>
      <c r="N265" s="22">
        <v>65.89010989010988</v>
      </c>
      <c r="O265" s="22">
        <v>0</v>
      </c>
      <c r="P265" s="22">
        <v>534.5714285714286</v>
      </c>
      <c r="Q265" s="17"/>
      <c r="R265" s="34">
        <f t="shared" si="20"/>
        <v>0.7960664335664335</v>
      </c>
      <c r="S265" s="34" t="e">
        <f t="shared" si="21"/>
        <v>#DIV/0!</v>
      </c>
      <c r="T265" s="34">
        <f t="shared" si="22"/>
        <v>0.6723480601031621</v>
      </c>
      <c r="U265" s="34" t="e">
        <f t="shared" si="23"/>
        <v>#DIV/0!</v>
      </c>
      <c r="V265" s="34">
        <f t="shared" si="24"/>
        <v>0.8145407052677405</v>
      </c>
      <c r="W265" s="17"/>
      <c r="X265" s="17"/>
      <c r="Y265" s="17"/>
      <c r="Z265" s="17"/>
    </row>
    <row r="266" spans="1:26" ht="12.75">
      <c r="A266" s="16" t="s">
        <v>51</v>
      </c>
      <c r="B266" s="17" t="s">
        <v>621</v>
      </c>
      <c r="C266" s="17" t="s">
        <v>345</v>
      </c>
      <c r="D266" s="17" t="s">
        <v>303</v>
      </c>
      <c r="E266" s="3" t="s">
        <v>607</v>
      </c>
      <c r="F266" s="22">
        <v>260.3626373626374</v>
      </c>
      <c r="G266" s="22">
        <v>0</v>
      </c>
      <c r="H266" s="22">
        <v>16</v>
      </c>
      <c r="I266" s="22">
        <v>0</v>
      </c>
      <c r="J266" s="22">
        <v>244.36263736263737</v>
      </c>
      <c r="K266" s="41"/>
      <c r="L266" s="22">
        <v>204.27472527472528</v>
      </c>
      <c r="M266" s="22">
        <v>0</v>
      </c>
      <c r="N266" s="22">
        <v>12.263736263736265</v>
      </c>
      <c r="O266" s="22">
        <v>0</v>
      </c>
      <c r="P266" s="22">
        <v>192.01098901098902</v>
      </c>
      <c r="Q266" s="17"/>
      <c r="R266" s="34">
        <f t="shared" si="20"/>
        <v>0.784577723378213</v>
      </c>
      <c r="S266" s="34" t="e">
        <f t="shared" si="21"/>
        <v>#DIV/0!</v>
      </c>
      <c r="T266" s="34">
        <f t="shared" si="22"/>
        <v>0.7664835164835165</v>
      </c>
      <c r="U266" s="34" t="e">
        <f t="shared" si="23"/>
        <v>#DIV/0!</v>
      </c>
      <c r="V266" s="34">
        <f t="shared" si="24"/>
        <v>0.7857624679588074</v>
      </c>
      <c r="W266" s="17"/>
      <c r="X266" s="17"/>
      <c r="Y266" s="17"/>
      <c r="Z266" s="17"/>
    </row>
    <row r="267" spans="1:26" ht="12.75">
      <c r="A267" s="16" t="s">
        <v>51</v>
      </c>
      <c r="B267" s="17" t="s">
        <v>621</v>
      </c>
      <c r="C267" s="17" t="s">
        <v>345</v>
      </c>
      <c r="D267" s="17" t="s">
        <v>304</v>
      </c>
      <c r="E267" s="3" t="s">
        <v>608</v>
      </c>
      <c r="F267" s="22">
        <v>675</v>
      </c>
      <c r="G267" s="22">
        <v>622</v>
      </c>
      <c r="H267" s="22">
        <v>0</v>
      </c>
      <c r="I267" s="22">
        <v>53</v>
      </c>
      <c r="J267" s="22">
        <v>0</v>
      </c>
      <c r="K267" s="41"/>
      <c r="L267" s="22">
        <v>562.4175824175824</v>
      </c>
      <c r="M267" s="22">
        <v>519.4835164835165</v>
      </c>
      <c r="N267" s="22">
        <v>0</v>
      </c>
      <c r="O267" s="22">
        <v>42.934065934065934</v>
      </c>
      <c r="P267" s="22">
        <v>0</v>
      </c>
      <c r="Q267" s="17"/>
      <c r="R267" s="34">
        <f t="shared" si="20"/>
        <v>0.8332112332112331</v>
      </c>
      <c r="S267" s="34">
        <f t="shared" si="21"/>
        <v>0.8351825023850747</v>
      </c>
      <c r="T267" s="34" t="e">
        <f t="shared" si="22"/>
        <v>#DIV/0!</v>
      </c>
      <c r="U267" s="34">
        <f t="shared" si="23"/>
        <v>0.8100767157370931</v>
      </c>
      <c r="V267" s="34" t="e">
        <f t="shared" si="24"/>
        <v>#DIV/0!</v>
      </c>
      <c r="W267" s="17"/>
      <c r="X267" s="17"/>
      <c r="Y267" s="17"/>
      <c r="Z267" s="17"/>
    </row>
    <row r="268" spans="1:26" ht="12.75">
      <c r="A268" s="16" t="s">
        <v>51</v>
      </c>
      <c r="B268" s="17" t="s">
        <v>621</v>
      </c>
      <c r="C268" s="17" t="s">
        <v>346</v>
      </c>
      <c r="D268" s="17" t="s">
        <v>305</v>
      </c>
      <c r="E268" s="3" t="s">
        <v>609</v>
      </c>
      <c r="F268" s="22">
        <v>244</v>
      </c>
      <c r="G268" s="22">
        <v>100</v>
      </c>
      <c r="H268" s="22">
        <v>0</v>
      </c>
      <c r="I268" s="22">
        <v>0</v>
      </c>
      <c r="J268" s="22">
        <v>144</v>
      </c>
      <c r="K268" s="41"/>
      <c r="L268" s="22">
        <v>219.26373626373626</v>
      </c>
      <c r="M268" s="22">
        <v>92.84615384615384</v>
      </c>
      <c r="N268" s="22">
        <v>0</v>
      </c>
      <c r="O268" s="22">
        <v>0</v>
      </c>
      <c r="P268" s="22">
        <v>126.41758241758242</v>
      </c>
      <c r="Q268" s="17"/>
      <c r="R268" s="34">
        <f t="shared" si="20"/>
        <v>0.8986218699333454</v>
      </c>
      <c r="S268" s="34">
        <f t="shared" si="21"/>
        <v>0.9284615384615384</v>
      </c>
      <c r="T268" s="34" t="e">
        <f t="shared" si="22"/>
        <v>#DIV/0!</v>
      </c>
      <c r="U268" s="34" t="e">
        <f t="shared" si="23"/>
        <v>#DIV/0!</v>
      </c>
      <c r="V268" s="34">
        <f t="shared" si="24"/>
        <v>0.8778998778998779</v>
      </c>
      <c r="W268" s="17"/>
      <c r="X268" s="17"/>
      <c r="Y268" s="17"/>
      <c r="Z268" s="17"/>
    </row>
    <row r="269" spans="1:26" ht="12.75">
      <c r="A269" s="16" t="s">
        <v>51</v>
      </c>
      <c r="B269" s="17" t="s">
        <v>621</v>
      </c>
      <c r="C269" s="17" t="s">
        <v>346</v>
      </c>
      <c r="D269" s="17" t="s">
        <v>306</v>
      </c>
      <c r="E269" s="3" t="s">
        <v>610</v>
      </c>
      <c r="F269" s="22">
        <v>55.714285714285715</v>
      </c>
      <c r="G269" s="22">
        <v>55.714285714285715</v>
      </c>
      <c r="H269" s="22">
        <v>0</v>
      </c>
      <c r="I269" s="22">
        <v>0</v>
      </c>
      <c r="J269" s="22">
        <v>0</v>
      </c>
      <c r="K269" s="41"/>
      <c r="L269" s="22">
        <v>48.27472527472528</v>
      </c>
      <c r="M269" s="22">
        <v>48.27472527472528</v>
      </c>
      <c r="N269" s="22">
        <v>0</v>
      </c>
      <c r="O269" s="22">
        <v>0</v>
      </c>
      <c r="P269" s="22">
        <v>0</v>
      </c>
      <c r="Q269" s="17"/>
      <c r="R269" s="34">
        <f t="shared" si="20"/>
        <v>0.8664694280078896</v>
      </c>
      <c r="S269" s="34">
        <f t="shared" si="21"/>
        <v>0.8664694280078896</v>
      </c>
      <c r="T269" s="34" t="e">
        <f t="shared" si="22"/>
        <v>#DIV/0!</v>
      </c>
      <c r="U269" s="34" t="e">
        <f t="shared" si="23"/>
        <v>#DIV/0!</v>
      </c>
      <c r="V269" s="34" t="e">
        <f t="shared" si="24"/>
        <v>#DIV/0!</v>
      </c>
      <c r="W269" s="17"/>
      <c r="X269" s="17"/>
      <c r="Y269" s="17"/>
      <c r="Z269" s="17"/>
    </row>
    <row r="270" spans="1:26" ht="12.75">
      <c r="A270" s="16" t="s">
        <v>51</v>
      </c>
      <c r="B270" s="17" t="s">
        <v>621</v>
      </c>
      <c r="C270" s="17" t="s">
        <v>346</v>
      </c>
      <c r="D270" s="17" t="s">
        <v>307</v>
      </c>
      <c r="E270" s="3" t="s">
        <v>611</v>
      </c>
      <c r="F270" s="22">
        <v>69.21978021978022</v>
      </c>
      <c r="G270" s="22">
        <v>69.21978021978022</v>
      </c>
      <c r="H270" s="22">
        <v>0</v>
      </c>
      <c r="I270" s="22">
        <v>0</v>
      </c>
      <c r="J270" s="22">
        <v>0</v>
      </c>
      <c r="K270" s="41"/>
      <c r="L270" s="22">
        <v>66.78021978021978</v>
      </c>
      <c r="M270" s="22">
        <v>66.78021978021978</v>
      </c>
      <c r="N270" s="22">
        <v>0</v>
      </c>
      <c r="O270" s="22">
        <v>0</v>
      </c>
      <c r="P270" s="22">
        <v>0</v>
      </c>
      <c r="Q270" s="17"/>
      <c r="R270" s="34">
        <f t="shared" si="20"/>
        <v>0.9647563105254803</v>
      </c>
      <c r="S270" s="34">
        <f t="shared" si="21"/>
        <v>0.9647563105254803</v>
      </c>
      <c r="T270" s="34" t="e">
        <f t="shared" si="22"/>
        <v>#DIV/0!</v>
      </c>
      <c r="U270" s="34" t="e">
        <f t="shared" si="23"/>
        <v>#DIV/0!</v>
      </c>
      <c r="V270" s="34" t="e">
        <f t="shared" si="24"/>
        <v>#DIV/0!</v>
      </c>
      <c r="W270" s="17"/>
      <c r="X270" s="17"/>
      <c r="Y270" s="17"/>
      <c r="Z270" s="17"/>
    </row>
    <row r="271" spans="1:26" ht="12.75">
      <c r="A271" s="16" t="s">
        <v>51</v>
      </c>
      <c r="B271" s="17" t="s">
        <v>621</v>
      </c>
      <c r="C271" s="17" t="s">
        <v>346</v>
      </c>
      <c r="D271" s="17" t="s">
        <v>308</v>
      </c>
      <c r="E271" s="3" t="s">
        <v>612</v>
      </c>
      <c r="F271" s="22">
        <v>138.97802197802199</v>
      </c>
      <c r="G271" s="22">
        <v>81</v>
      </c>
      <c r="H271" s="22">
        <v>0</v>
      </c>
      <c r="I271" s="22">
        <v>57.97802197802198</v>
      </c>
      <c r="J271" s="22">
        <v>0</v>
      </c>
      <c r="K271" s="41"/>
      <c r="L271" s="22">
        <v>102.20879120879121</v>
      </c>
      <c r="M271" s="22">
        <v>71.8021978021978</v>
      </c>
      <c r="N271" s="22">
        <v>0</v>
      </c>
      <c r="O271" s="22">
        <v>30.406593406593405</v>
      </c>
      <c r="P271" s="22">
        <v>0</v>
      </c>
      <c r="Q271" s="17"/>
      <c r="R271" s="34">
        <f t="shared" si="20"/>
        <v>0.7354313275875701</v>
      </c>
      <c r="S271" s="34">
        <f t="shared" si="21"/>
        <v>0.8864468864468864</v>
      </c>
      <c r="T271" s="34" t="e">
        <f t="shared" si="22"/>
        <v>#DIV/0!</v>
      </c>
      <c r="U271" s="34">
        <f t="shared" si="23"/>
        <v>0.5244503411675512</v>
      </c>
      <c r="V271" s="34" t="e">
        <f t="shared" si="24"/>
        <v>#DIV/0!</v>
      </c>
      <c r="W271" s="17"/>
      <c r="X271" s="17"/>
      <c r="Y271" s="17"/>
      <c r="Z271" s="17"/>
    </row>
    <row r="272" spans="1:26" ht="12.75">
      <c r="A272" s="16" t="s">
        <v>51</v>
      </c>
      <c r="B272" s="17" t="s">
        <v>621</v>
      </c>
      <c r="C272" s="17" t="s">
        <v>346</v>
      </c>
      <c r="D272" s="17" t="s">
        <v>309</v>
      </c>
      <c r="E272" s="3" t="s">
        <v>613</v>
      </c>
      <c r="F272" s="22">
        <v>353.0879120879121</v>
      </c>
      <c r="G272" s="22">
        <v>353.0879120879121</v>
      </c>
      <c r="H272" s="22">
        <v>0</v>
      </c>
      <c r="I272" s="22">
        <v>0</v>
      </c>
      <c r="J272" s="22">
        <v>0</v>
      </c>
      <c r="K272" s="41"/>
      <c r="L272" s="22">
        <v>310.0879120879121</v>
      </c>
      <c r="M272" s="22">
        <v>310.0879120879121</v>
      </c>
      <c r="N272" s="22">
        <v>0</v>
      </c>
      <c r="O272" s="22">
        <v>0</v>
      </c>
      <c r="P272" s="22">
        <v>0</v>
      </c>
      <c r="Q272" s="17"/>
      <c r="R272" s="34">
        <f t="shared" si="20"/>
        <v>0.8782172979365722</v>
      </c>
      <c r="S272" s="34">
        <f t="shared" si="21"/>
        <v>0.8782172979365722</v>
      </c>
      <c r="T272" s="34" t="e">
        <f t="shared" si="22"/>
        <v>#DIV/0!</v>
      </c>
      <c r="U272" s="34" t="e">
        <f t="shared" si="23"/>
        <v>#DIV/0!</v>
      </c>
      <c r="V272" s="34" t="e">
        <f t="shared" si="24"/>
        <v>#DIV/0!</v>
      </c>
      <c r="W272" s="17"/>
      <c r="X272" s="17"/>
      <c r="Y272" s="17"/>
      <c r="Z272" s="17"/>
    </row>
    <row r="273" spans="1:26" ht="12.75">
      <c r="A273" s="16" t="s">
        <v>51</v>
      </c>
      <c r="B273" s="17" t="s">
        <v>621</v>
      </c>
      <c r="C273" s="17" t="s">
        <v>346</v>
      </c>
      <c r="D273" s="17" t="s">
        <v>310</v>
      </c>
      <c r="E273" s="3" t="s">
        <v>614</v>
      </c>
      <c r="F273" s="22">
        <v>155.85714285714286</v>
      </c>
      <c r="G273" s="22">
        <v>155.85714285714286</v>
      </c>
      <c r="H273" s="22">
        <v>0</v>
      </c>
      <c r="I273" s="22">
        <v>0</v>
      </c>
      <c r="J273" s="22">
        <v>0</v>
      </c>
      <c r="K273" s="41"/>
      <c r="L273" s="22">
        <v>124.01098901098901</v>
      </c>
      <c r="M273" s="22">
        <v>124.01098901098901</v>
      </c>
      <c r="N273" s="22">
        <v>0</v>
      </c>
      <c r="O273" s="22">
        <v>0</v>
      </c>
      <c r="P273" s="22">
        <v>0</v>
      </c>
      <c r="Q273" s="17"/>
      <c r="R273" s="34">
        <f t="shared" si="20"/>
        <v>0.7956708735810477</v>
      </c>
      <c r="S273" s="34">
        <f t="shared" si="21"/>
        <v>0.7956708735810477</v>
      </c>
      <c r="T273" s="34" t="e">
        <f t="shared" si="22"/>
        <v>#DIV/0!</v>
      </c>
      <c r="U273" s="34" t="e">
        <f t="shared" si="23"/>
        <v>#DIV/0!</v>
      </c>
      <c r="V273" s="34" t="e">
        <f t="shared" si="24"/>
        <v>#DIV/0!</v>
      </c>
      <c r="W273" s="17"/>
      <c r="X273" s="17"/>
      <c r="Y273" s="17"/>
      <c r="Z273" s="17"/>
    </row>
    <row r="274" spans="1:26" ht="12.75">
      <c r="A274" s="16" t="s">
        <v>51</v>
      </c>
      <c r="B274" s="17" t="s">
        <v>621</v>
      </c>
      <c r="C274" s="3" t="s">
        <v>346</v>
      </c>
      <c r="D274" s="3" t="s">
        <v>311</v>
      </c>
      <c r="E274" s="3" t="s">
        <v>615</v>
      </c>
      <c r="F274" s="33">
        <v>50.02197802197802</v>
      </c>
      <c r="G274" s="33">
        <v>50.02197802197802</v>
      </c>
      <c r="H274" s="33">
        <v>0</v>
      </c>
      <c r="I274" s="33">
        <v>0</v>
      </c>
      <c r="J274" s="33">
        <v>0</v>
      </c>
      <c r="K274" s="41"/>
      <c r="L274" s="33">
        <v>46.18681318681319</v>
      </c>
      <c r="M274" s="33">
        <v>46.18681318681319</v>
      </c>
      <c r="N274" s="33">
        <v>0</v>
      </c>
      <c r="O274" s="33">
        <v>0</v>
      </c>
      <c r="P274" s="33">
        <v>0</v>
      </c>
      <c r="Q274" s="3"/>
      <c r="R274" s="34">
        <f t="shared" si="20"/>
        <v>0.9233304042179262</v>
      </c>
      <c r="S274" s="34">
        <f t="shared" si="21"/>
        <v>0.9233304042179262</v>
      </c>
      <c r="T274" s="34" t="e">
        <f t="shared" si="22"/>
        <v>#DIV/0!</v>
      </c>
      <c r="U274" s="34" t="e">
        <f t="shared" si="23"/>
        <v>#DIV/0!</v>
      </c>
      <c r="V274" s="34" t="e">
        <f t="shared" si="24"/>
        <v>#DIV/0!</v>
      </c>
      <c r="W274" s="17"/>
      <c r="X274" s="17"/>
      <c r="Y274" s="17"/>
      <c r="Z274" s="17"/>
    </row>
    <row r="275" spans="1:26" ht="12.75">
      <c r="A275" s="16" t="s">
        <v>51</v>
      </c>
      <c r="B275" s="17" t="s">
        <v>621</v>
      </c>
      <c r="C275" s="3" t="s">
        <v>346</v>
      </c>
      <c r="D275" s="3" t="s">
        <v>312</v>
      </c>
      <c r="E275" s="3" t="s">
        <v>616</v>
      </c>
      <c r="F275" s="33">
        <v>188.24175824175825</v>
      </c>
      <c r="G275" s="33">
        <v>188.24175824175825</v>
      </c>
      <c r="H275" s="33">
        <v>0</v>
      </c>
      <c r="I275" s="33">
        <v>0</v>
      </c>
      <c r="J275" s="33">
        <v>0</v>
      </c>
      <c r="K275" s="41"/>
      <c r="L275" s="33">
        <v>171.8131868131868</v>
      </c>
      <c r="M275" s="33">
        <v>171.8131868131868</v>
      </c>
      <c r="N275" s="33">
        <v>0</v>
      </c>
      <c r="O275" s="33">
        <v>0</v>
      </c>
      <c r="P275" s="33">
        <v>0</v>
      </c>
      <c r="Q275" s="3"/>
      <c r="R275" s="34">
        <f t="shared" si="20"/>
        <v>0.9127262113251604</v>
      </c>
      <c r="S275" s="34">
        <f t="shared" si="21"/>
        <v>0.9127262113251604</v>
      </c>
      <c r="T275" s="34" t="e">
        <f t="shared" si="22"/>
        <v>#DIV/0!</v>
      </c>
      <c r="U275" s="34" t="e">
        <f t="shared" si="23"/>
        <v>#DIV/0!</v>
      </c>
      <c r="V275" s="34" t="e">
        <f t="shared" si="24"/>
        <v>#DIV/0!</v>
      </c>
      <c r="W275" s="17"/>
      <c r="X275" s="17"/>
      <c r="Y275" s="17"/>
      <c r="Z275" s="17"/>
    </row>
    <row r="276" spans="1:26" ht="12.75">
      <c r="A276" s="16" t="s">
        <v>51</v>
      </c>
      <c r="B276" s="17" t="s">
        <v>621</v>
      </c>
      <c r="C276" s="17" t="s">
        <v>346</v>
      </c>
      <c r="D276" s="17" t="s">
        <v>313</v>
      </c>
      <c r="E276" s="3" t="s">
        <v>617</v>
      </c>
      <c r="F276" s="22">
        <v>98.3076923076923</v>
      </c>
      <c r="G276" s="22">
        <v>63.18681318681319</v>
      </c>
      <c r="H276" s="22">
        <v>0</v>
      </c>
      <c r="I276" s="22">
        <v>2</v>
      </c>
      <c r="J276" s="22">
        <v>33.120879120879124</v>
      </c>
      <c r="K276" s="41"/>
      <c r="L276" s="22">
        <v>63.582417582417584</v>
      </c>
      <c r="M276" s="22">
        <v>50.46153846153846</v>
      </c>
      <c r="N276" s="22">
        <v>0</v>
      </c>
      <c r="O276" s="22">
        <v>1</v>
      </c>
      <c r="P276" s="22">
        <v>12.12087912087912</v>
      </c>
      <c r="Q276" s="17"/>
      <c r="R276" s="34">
        <f t="shared" si="20"/>
        <v>0.6467695059244355</v>
      </c>
      <c r="S276" s="34">
        <f t="shared" si="21"/>
        <v>0.7986086956521739</v>
      </c>
      <c r="T276" s="34" t="e">
        <f t="shared" si="22"/>
        <v>#DIV/0!</v>
      </c>
      <c r="U276" s="34">
        <f t="shared" si="23"/>
        <v>0.5</v>
      </c>
      <c r="V276" s="34">
        <f t="shared" si="24"/>
        <v>0.36595885865958855</v>
      </c>
      <c r="W276" s="17"/>
      <c r="X276" s="17"/>
      <c r="Y276" s="17"/>
      <c r="Z276" s="17"/>
    </row>
    <row r="277" spans="1:26" ht="12.75">
      <c r="A277" s="16" t="s">
        <v>51</v>
      </c>
      <c r="B277" s="17" t="s">
        <v>621</v>
      </c>
      <c r="C277" s="17" t="s">
        <v>346</v>
      </c>
      <c r="D277" s="17" t="s">
        <v>314</v>
      </c>
      <c r="E277" s="3" t="s">
        <v>618</v>
      </c>
      <c r="F277" s="22">
        <v>310</v>
      </c>
      <c r="G277" s="22">
        <v>310</v>
      </c>
      <c r="H277" s="22">
        <v>0</v>
      </c>
      <c r="I277" s="22">
        <v>0</v>
      </c>
      <c r="J277" s="22">
        <v>0</v>
      </c>
      <c r="K277" s="41"/>
      <c r="L277" s="22">
        <v>285.9010989010989</v>
      </c>
      <c r="M277" s="22">
        <v>285.9010989010989</v>
      </c>
      <c r="N277" s="22">
        <v>0</v>
      </c>
      <c r="O277" s="22">
        <v>0</v>
      </c>
      <c r="P277" s="22">
        <v>0</v>
      </c>
      <c r="Q277" s="17"/>
      <c r="R277" s="34">
        <f t="shared" si="20"/>
        <v>0.9222616093583836</v>
      </c>
      <c r="S277" s="34">
        <f t="shared" si="21"/>
        <v>0.9222616093583836</v>
      </c>
      <c r="T277" s="34" t="e">
        <f t="shared" si="22"/>
        <v>#DIV/0!</v>
      </c>
      <c r="U277" s="34" t="e">
        <f t="shared" si="23"/>
        <v>#DIV/0!</v>
      </c>
      <c r="V277" s="34" t="e">
        <f t="shared" si="24"/>
        <v>#DIV/0!</v>
      </c>
      <c r="W277" s="17"/>
      <c r="X277" s="17"/>
      <c r="Y277" s="17"/>
      <c r="Z277" s="17"/>
    </row>
    <row r="278" spans="1:26" ht="12.75">
      <c r="A278" s="16" t="s">
        <v>51</v>
      </c>
      <c r="B278" s="17" t="s">
        <v>621</v>
      </c>
      <c r="C278" s="17" t="s">
        <v>346</v>
      </c>
      <c r="D278" s="17" t="s">
        <v>315</v>
      </c>
      <c r="E278" s="3" t="s">
        <v>619</v>
      </c>
      <c r="F278" s="22">
        <v>383</v>
      </c>
      <c r="G278" s="22">
        <v>360</v>
      </c>
      <c r="H278" s="22">
        <v>0</v>
      </c>
      <c r="I278" s="22">
        <v>23</v>
      </c>
      <c r="J278" s="22">
        <v>0</v>
      </c>
      <c r="K278" s="41"/>
      <c r="L278" s="22">
        <v>301.2087912087912</v>
      </c>
      <c r="M278" s="22">
        <v>288.9010989010989</v>
      </c>
      <c r="N278" s="22">
        <v>0</v>
      </c>
      <c r="O278" s="22">
        <v>12.307692307692308</v>
      </c>
      <c r="P278" s="22">
        <v>0</v>
      </c>
      <c r="Q278" s="17"/>
      <c r="R278" s="34">
        <f t="shared" si="20"/>
        <v>0.7864459300490632</v>
      </c>
      <c r="S278" s="34">
        <f t="shared" si="21"/>
        <v>0.8025030525030525</v>
      </c>
      <c r="T278" s="34" t="e">
        <f t="shared" si="22"/>
        <v>#DIV/0!</v>
      </c>
      <c r="U278" s="34">
        <f t="shared" si="23"/>
        <v>0.5351170568561873</v>
      </c>
      <c r="V278" s="34" t="e">
        <f t="shared" si="24"/>
        <v>#DIV/0!</v>
      </c>
      <c r="W278" s="17"/>
      <c r="X278" s="17"/>
      <c r="Y278" s="17"/>
      <c r="Z278" s="17"/>
    </row>
    <row r="279" spans="1:26" ht="12.75">
      <c r="A279" s="16" t="s">
        <v>51</v>
      </c>
      <c r="B279" s="3" t="s">
        <v>621</v>
      </c>
      <c r="C279" s="17" t="s">
        <v>346</v>
      </c>
      <c r="D279" s="17" t="s">
        <v>316</v>
      </c>
      <c r="E279" s="3" t="s">
        <v>620</v>
      </c>
      <c r="F279" s="22">
        <v>874.1098901098901</v>
      </c>
      <c r="G279" s="22">
        <v>805.2857142857143</v>
      </c>
      <c r="H279" s="22">
        <v>0</v>
      </c>
      <c r="I279" s="22">
        <v>68.82417582417582</v>
      </c>
      <c r="J279" s="22">
        <v>0</v>
      </c>
      <c r="K279" s="41"/>
      <c r="L279" s="22">
        <v>713.2747252747253</v>
      </c>
      <c r="M279" s="22">
        <v>668.2967032967033</v>
      </c>
      <c r="N279" s="22">
        <v>0</v>
      </c>
      <c r="O279" s="22">
        <v>44.97802197802198</v>
      </c>
      <c r="P279" s="22">
        <v>0</v>
      </c>
      <c r="Q279" s="17"/>
      <c r="R279" s="34">
        <f t="shared" si="20"/>
        <v>0.8160012068792115</v>
      </c>
      <c r="S279" s="34">
        <f t="shared" si="21"/>
        <v>0.8298876925806143</v>
      </c>
      <c r="T279" s="34" t="e">
        <f t="shared" si="22"/>
        <v>#DIV/0!</v>
      </c>
      <c r="U279" s="34">
        <f t="shared" si="23"/>
        <v>0.6535206769918569</v>
      </c>
      <c r="V279" s="34" t="e">
        <f t="shared" si="24"/>
        <v>#DIV/0!</v>
      </c>
      <c r="W279" s="17"/>
      <c r="X279" s="17"/>
      <c r="Y279" s="17"/>
      <c r="Z279" s="17"/>
    </row>
    <row r="280" spans="1:26" ht="12.75">
      <c r="A280" s="16" t="s">
        <v>51</v>
      </c>
      <c r="B280" s="3" t="s">
        <v>621</v>
      </c>
      <c r="C280" s="17" t="s">
        <v>346</v>
      </c>
      <c r="D280" s="17" t="s">
        <v>317</v>
      </c>
      <c r="E280" s="3" t="s">
        <v>0</v>
      </c>
      <c r="F280" s="22">
        <v>536.1978021978022</v>
      </c>
      <c r="G280" s="22">
        <v>508.1978021978022</v>
      </c>
      <c r="H280" s="22">
        <v>0</v>
      </c>
      <c r="I280" s="22">
        <v>28</v>
      </c>
      <c r="J280" s="22">
        <v>0</v>
      </c>
      <c r="K280" s="41"/>
      <c r="L280" s="22">
        <v>357.1208791208791</v>
      </c>
      <c r="M280" s="22">
        <v>352.8241758241758</v>
      </c>
      <c r="N280" s="22">
        <v>0</v>
      </c>
      <c r="O280" s="22">
        <v>4.2967032967032965</v>
      </c>
      <c r="P280" s="22">
        <v>0</v>
      </c>
      <c r="Q280" s="17"/>
      <c r="R280" s="34">
        <f t="shared" si="20"/>
        <v>0.6660245112103947</v>
      </c>
      <c r="S280" s="34">
        <f t="shared" si="21"/>
        <v>0.6942654499848635</v>
      </c>
      <c r="T280" s="34" t="e">
        <f t="shared" si="22"/>
        <v>#DIV/0!</v>
      </c>
      <c r="U280" s="34">
        <f t="shared" si="23"/>
        <v>0.1534536891679749</v>
      </c>
      <c r="V280" s="34" t="e">
        <f t="shared" si="24"/>
        <v>#DIV/0!</v>
      </c>
      <c r="W280" s="17"/>
      <c r="X280" s="17"/>
      <c r="Y280" s="17"/>
      <c r="Z280" s="17"/>
    </row>
    <row r="281" spans="1:26" ht="12.75">
      <c r="A281" s="16" t="s">
        <v>51</v>
      </c>
      <c r="B281" s="3" t="s">
        <v>621</v>
      </c>
      <c r="C281" s="17" t="s">
        <v>346</v>
      </c>
      <c r="D281" s="17" t="s">
        <v>318</v>
      </c>
      <c r="E281" s="3" t="s">
        <v>1</v>
      </c>
      <c r="F281" s="22">
        <v>605.2747252747253</v>
      </c>
      <c r="G281" s="22">
        <v>554.2747252747253</v>
      </c>
      <c r="H281" s="22">
        <v>0</v>
      </c>
      <c r="I281" s="22">
        <v>51</v>
      </c>
      <c r="J281" s="22">
        <v>0</v>
      </c>
      <c r="K281" s="41"/>
      <c r="L281" s="22">
        <v>448.53846153846155</v>
      </c>
      <c r="M281" s="22">
        <v>432.54945054945057</v>
      </c>
      <c r="N281" s="22">
        <v>0</v>
      </c>
      <c r="O281" s="22">
        <v>15.989010989010989</v>
      </c>
      <c r="P281" s="22">
        <v>0</v>
      </c>
      <c r="Q281" s="17"/>
      <c r="R281" s="34">
        <f t="shared" si="20"/>
        <v>0.7410493827160494</v>
      </c>
      <c r="S281" s="34">
        <f t="shared" si="21"/>
        <v>0.7803881916770753</v>
      </c>
      <c r="T281" s="34" t="e">
        <f t="shared" si="22"/>
        <v>#DIV/0!</v>
      </c>
      <c r="U281" s="34">
        <f t="shared" si="23"/>
        <v>0.31351001939237233</v>
      </c>
      <c r="V281" s="34" t="e">
        <f t="shared" si="24"/>
        <v>#DIV/0!</v>
      </c>
      <c r="W281" s="17"/>
      <c r="X281" s="17"/>
      <c r="Y281" s="17"/>
      <c r="Z281" s="17"/>
    </row>
    <row r="282" spans="1:26" ht="12.75">
      <c r="A282" s="16" t="s">
        <v>51</v>
      </c>
      <c r="B282" s="3" t="s">
        <v>621</v>
      </c>
      <c r="C282" s="17" t="s">
        <v>346</v>
      </c>
      <c r="D282" s="17" t="s">
        <v>319</v>
      </c>
      <c r="E282" s="3" t="s">
        <v>2</v>
      </c>
      <c r="F282" s="22">
        <v>60.065934065934066</v>
      </c>
      <c r="G282" s="22">
        <v>60.065934065934066</v>
      </c>
      <c r="H282" s="22">
        <v>0</v>
      </c>
      <c r="I282" s="22">
        <v>0</v>
      </c>
      <c r="J282" s="22">
        <v>0</v>
      </c>
      <c r="K282" s="41"/>
      <c r="L282" s="22">
        <v>50.967032967032964</v>
      </c>
      <c r="M282" s="22">
        <v>50.967032967032964</v>
      </c>
      <c r="N282" s="22">
        <v>0</v>
      </c>
      <c r="O282" s="22">
        <v>0</v>
      </c>
      <c r="P282" s="22">
        <v>0</v>
      </c>
      <c r="Q282" s="17"/>
      <c r="R282" s="34">
        <f t="shared" si="20"/>
        <v>0.8485181119648737</v>
      </c>
      <c r="S282" s="34">
        <f t="shared" si="21"/>
        <v>0.8485181119648737</v>
      </c>
      <c r="T282" s="34" t="e">
        <f t="shared" si="22"/>
        <v>#DIV/0!</v>
      </c>
      <c r="U282" s="34" t="e">
        <f t="shared" si="23"/>
        <v>#DIV/0!</v>
      </c>
      <c r="V282" s="34" t="e">
        <f t="shared" si="24"/>
        <v>#DIV/0!</v>
      </c>
      <c r="W282" s="17"/>
      <c r="X282" s="17"/>
      <c r="Y282" s="17"/>
      <c r="Z282" s="17"/>
    </row>
    <row r="283" spans="1:26" ht="12.75">
      <c r="A283" s="16" t="s">
        <v>51</v>
      </c>
      <c r="B283" s="3" t="s">
        <v>621</v>
      </c>
      <c r="C283" s="17" t="s">
        <v>346</v>
      </c>
      <c r="D283" s="17" t="s">
        <v>320</v>
      </c>
      <c r="E283" s="3" t="s">
        <v>3</v>
      </c>
      <c r="F283" s="22">
        <v>397</v>
      </c>
      <c r="G283" s="22">
        <v>364</v>
      </c>
      <c r="H283" s="22">
        <v>0</v>
      </c>
      <c r="I283" s="22">
        <v>33</v>
      </c>
      <c r="J283" s="22">
        <v>0</v>
      </c>
      <c r="K283" s="41"/>
      <c r="L283" s="22">
        <v>345.46153846153845</v>
      </c>
      <c r="M283" s="22">
        <v>329.53846153846155</v>
      </c>
      <c r="N283" s="22">
        <v>0</v>
      </c>
      <c r="O283" s="22">
        <v>15.923076923076923</v>
      </c>
      <c r="P283" s="22">
        <v>0</v>
      </c>
      <c r="Q283" s="17"/>
      <c r="R283" s="34">
        <f t="shared" si="20"/>
        <v>0.870180197636117</v>
      </c>
      <c r="S283" s="34">
        <f t="shared" si="21"/>
        <v>0.9053254437869823</v>
      </c>
      <c r="T283" s="34" t="e">
        <f t="shared" si="22"/>
        <v>#DIV/0!</v>
      </c>
      <c r="U283" s="34">
        <f t="shared" si="23"/>
        <v>0.4825174825174825</v>
      </c>
      <c r="V283" s="34" t="e">
        <f t="shared" si="24"/>
        <v>#DIV/0!</v>
      </c>
      <c r="W283" s="17"/>
      <c r="X283" s="17"/>
      <c r="Y283" s="17"/>
      <c r="Z283" s="17"/>
    </row>
    <row r="284" spans="1:26" ht="12.75">
      <c r="A284" s="16" t="s">
        <v>51</v>
      </c>
      <c r="B284" s="3" t="s">
        <v>621</v>
      </c>
      <c r="C284" s="17" t="s">
        <v>346</v>
      </c>
      <c r="D284" s="17" t="s">
        <v>321</v>
      </c>
      <c r="E284" s="3" t="s">
        <v>4</v>
      </c>
      <c r="F284" s="22">
        <v>408.54945054945057</v>
      </c>
      <c r="G284" s="22">
        <v>385.54945054945057</v>
      </c>
      <c r="H284" s="22">
        <v>0</v>
      </c>
      <c r="I284" s="22">
        <v>23</v>
      </c>
      <c r="J284" s="22">
        <v>0</v>
      </c>
      <c r="K284" s="41"/>
      <c r="L284" s="22">
        <v>346.989010989011</v>
      </c>
      <c r="M284" s="22">
        <v>333.97802197802196</v>
      </c>
      <c r="N284" s="22">
        <v>0</v>
      </c>
      <c r="O284" s="22">
        <v>13.010989010989011</v>
      </c>
      <c r="P284" s="22">
        <v>0</v>
      </c>
      <c r="Q284" s="17"/>
      <c r="R284" s="34">
        <f t="shared" si="20"/>
        <v>0.8493194900209801</v>
      </c>
      <c r="S284" s="34">
        <f t="shared" si="21"/>
        <v>0.8662391335328486</v>
      </c>
      <c r="T284" s="34" t="e">
        <f t="shared" si="22"/>
        <v>#DIV/0!</v>
      </c>
      <c r="U284" s="34">
        <f t="shared" si="23"/>
        <v>0.5656951743908266</v>
      </c>
      <c r="V284" s="34" t="e">
        <f t="shared" si="24"/>
        <v>#DIV/0!</v>
      </c>
      <c r="W284" s="17"/>
      <c r="X284" s="17"/>
      <c r="Y284" s="17"/>
      <c r="Z284" s="17"/>
    </row>
    <row r="285" spans="1:26" ht="12.75">
      <c r="A285" s="16" t="s">
        <v>51</v>
      </c>
      <c r="B285" s="3" t="s">
        <v>621</v>
      </c>
      <c r="C285" s="17" t="s">
        <v>346</v>
      </c>
      <c r="D285" s="17" t="s">
        <v>322</v>
      </c>
      <c r="E285" s="3" t="s">
        <v>5</v>
      </c>
      <c r="F285" s="22">
        <v>610.3626373626373</v>
      </c>
      <c r="G285" s="22">
        <v>610.3626373626373</v>
      </c>
      <c r="H285" s="22">
        <v>0</v>
      </c>
      <c r="I285" s="22">
        <v>0</v>
      </c>
      <c r="J285" s="22">
        <v>0</v>
      </c>
      <c r="K285" s="41"/>
      <c r="L285" s="22">
        <v>557.7582417582418</v>
      </c>
      <c r="M285" s="22">
        <v>557.7582417582418</v>
      </c>
      <c r="N285" s="22">
        <v>0</v>
      </c>
      <c r="O285" s="22">
        <v>0</v>
      </c>
      <c r="P285" s="22">
        <v>0</v>
      </c>
      <c r="Q285" s="17"/>
      <c r="R285" s="34">
        <f t="shared" si="20"/>
        <v>0.9138145220819905</v>
      </c>
      <c r="S285" s="34">
        <f t="shared" si="21"/>
        <v>0.9138145220819905</v>
      </c>
      <c r="T285" s="34" t="e">
        <f t="shared" si="22"/>
        <v>#DIV/0!</v>
      </c>
      <c r="U285" s="34" t="e">
        <f t="shared" si="23"/>
        <v>#DIV/0!</v>
      </c>
      <c r="V285" s="34" t="e">
        <f t="shared" si="24"/>
        <v>#DIV/0!</v>
      </c>
      <c r="W285" s="17"/>
      <c r="X285" s="17"/>
      <c r="Y285" s="17"/>
      <c r="Z285" s="17"/>
    </row>
    <row r="286" spans="1:26" ht="12.75">
      <c r="A286" s="16" t="s">
        <v>51</v>
      </c>
      <c r="B286" s="3" t="s">
        <v>621</v>
      </c>
      <c r="C286" s="17" t="s">
        <v>346</v>
      </c>
      <c r="D286" s="17" t="s">
        <v>323</v>
      </c>
      <c r="E286" s="3" t="s">
        <v>6</v>
      </c>
      <c r="F286" s="22">
        <v>647.2527472527472</v>
      </c>
      <c r="G286" s="22">
        <v>602.0989010989011</v>
      </c>
      <c r="H286" s="22">
        <v>0</v>
      </c>
      <c r="I286" s="22">
        <v>45.15384615384615</v>
      </c>
      <c r="J286" s="22">
        <v>0</v>
      </c>
      <c r="K286" s="41"/>
      <c r="L286" s="22">
        <v>524.5164835164835</v>
      </c>
      <c r="M286" s="22">
        <v>494.86813186813185</v>
      </c>
      <c r="N286" s="22">
        <v>0</v>
      </c>
      <c r="O286" s="22">
        <v>29.64835164835165</v>
      </c>
      <c r="P286" s="22">
        <v>0</v>
      </c>
      <c r="Q286" s="17"/>
      <c r="R286" s="34">
        <f t="shared" si="20"/>
        <v>0.8103735144312394</v>
      </c>
      <c r="S286" s="34">
        <f t="shared" si="21"/>
        <v>0.8219050573999379</v>
      </c>
      <c r="T286" s="34" t="e">
        <f t="shared" si="22"/>
        <v>#DIV/0!</v>
      </c>
      <c r="U286" s="34">
        <f t="shared" si="23"/>
        <v>0.656607447067413</v>
      </c>
      <c r="V286" s="34" t="e">
        <f t="shared" si="24"/>
        <v>#DIV/0!</v>
      </c>
      <c r="W286" s="17"/>
      <c r="X286" s="17"/>
      <c r="Y286" s="17"/>
      <c r="Z286" s="17"/>
    </row>
    <row r="287" spans="1:26" ht="12.75">
      <c r="A287" s="16" t="s">
        <v>51</v>
      </c>
      <c r="B287" s="3" t="s">
        <v>621</v>
      </c>
      <c r="C287" s="17" t="s">
        <v>346</v>
      </c>
      <c r="D287" s="17" t="s">
        <v>324</v>
      </c>
      <c r="E287" s="3" t="s">
        <v>7</v>
      </c>
      <c r="F287" s="22">
        <v>743.1208791208791</v>
      </c>
      <c r="G287" s="22">
        <v>726.1208791208791</v>
      </c>
      <c r="H287" s="22">
        <v>0</v>
      </c>
      <c r="I287" s="22">
        <v>17</v>
      </c>
      <c r="J287" s="22">
        <v>0</v>
      </c>
      <c r="K287" s="41"/>
      <c r="L287" s="22">
        <v>616.3956043956044</v>
      </c>
      <c r="M287" s="22">
        <v>613.7032967032967</v>
      </c>
      <c r="N287" s="22">
        <v>0</v>
      </c>
      <c r="O287" s="22">
        <v>2.6923076923076925</v>
      </c>
      <c r="P287" s="22">
        <v>0</v>
      </c>
      <c r="Q287" s="17"/>
      <c r="R287" s="34">
        <f t="shared" si="20"/>
        <v>0.8294688276351593</v>
      </c>
      <c r="S287" s="34">
        <f t="shared" si="21"/>
        <v>0.8451806226069586</v>
      </c>
      <c r="T287" s="34" t="e">
        <f t="shared" si="22"/>
        <v>#DIV/0!</v>
      </c>
      <c r="U287" s="34">
        <f t="shared" si="23"/>
        <v>0.15837104072398192</v>
      </c>
      <c r="V287" s="34" t="e">
        <f t="shared" si="24"/>
        <v>#DIV/0!</v>
      </c>
      <c r="W287" s="17"/>
      <c r="X287" s="17"/>
      <c r="Y287" s="17"/>
      <c r="Z287" s="17"/>
    </row>
    <row r="288" spans="1:26" ht="12.75">
      <c r="A288" s="16" t="s">
        <v>51</v>
      </c>
      <c r="B288" s="3" t="s">
        <v>621</v>
      </c>
      <c r="C288" s="17" t="s">
        <v>346</v>
      </c>
      <c r="D288" s="17" t="s">
        <v>325</v>
      </c>
      <c r="E288" s="3" t="s">
        <v>8</v>
      </c>
      <c r="F288" s="22">
        <v>721.3406593406594</v>
      </c>
      <c r="G288" s="22">
        <v>686.9560439560439</v>
      </c>
      <c r="H288" s="22">
        <v>0</v>
      </c>
      <c r="I288" s="22">
        <v>34.38461538461539</v>
      </c>
      <c r="J288" s="22">
        <v>0</v>
      </c>
      <c r="K288" s="41"/>
      <c r="L288" s="22">
        <v>616.2747252747253</v>
      </c>
      <c r="M288" s="22">
        <v>592.978021978022</v>
      </c>
      <c r="N288" s="22">
        <v>0</v>
      </c>
      <c r="O288" s="22">
        <v>23.296703296703296</v>
      </c>
      <c r="P288" s="22">
        <v>0</v>
      </c>
      <c r="Q288" s="17"/>
      <c r="R288" s="34">
        <f aca="true" t="shared" si="25" ref="R288:R299">L288/F288</f>
        <v>0.8543463026720697</v>
      </c>
      <c r="S288" s="34">
        <f aca="true" t="shared" si="26" ref="S288:S299">M288/G288</f>
        <v>0.8631964551373315</v>
      </c>
      <c r="T288" s="34" t="e">
        <f aca="true" t="shared" si="27" ref="T288:T299">N288/H288</f>
        <v>#DIV/0!</v>
      </c>
      <c r="U288" s="34">
        <f aca="true" t="shared" si="28" ref="U288:U299">O288/I288</f>
        <v>0.6775327580696707</v>
      </c>
      <c r="V288" s="34" t="e">
        <f aca="true" t="shared" si="29" ref="V288:V299">P288/J288</f>
        <v>#DIV/0!</v>
      </c>
      <c r="W288" s="17"/>
      <c r="X288" s="17"/>
      <c r="Y288" s="17"/>
      <c r="Z288" s="17"/>
    </row>
    <row r="289" spans="1:26" ht="12.75">
      <c r="A289" s="16" t="s">
        <v>51</v>
      </c>
      <c r="B289" s="3" t="s">
        <v>621</v>
      </c>
      <c r="C289" s="3" t="s">
        <v>346</v>
      </c>
      <c r="D289" s="3" t="s">
        <v>326</v>
      </c>
      <c r="E289" s="3" t="s">
        <v>9</v>
      </c>
      <c r="F289" s="33">
        <v>180</v>
      </c>
      <c r="G289" s="33">
        <v>0</v>
      </c>
      <c r="H289" s="33">
        <v>3.3736263736263736</v>
      </c>
      <c r="I289" s="33">
        <v>0</v>
      </c>
      <c r="J289" s="33">
        <v>176.62637362637363</v>
      </c>
      <c r="K289" s="33"/>
      <c r="L289" s="33">
        <v>152.76923076923077</v>
      </c>
      <c r="M289" s="33">
        <v>0</v>
      </c>
      <c r="N289" s="33">
        <v>3.3736263736263736</v>
      </c>
      <c r="O289" s="33">
        <v>0</v>
      </c>
      <c r="P289" s="33">
        <v>149.3956043956044</v>
      </c>
      <c r="Q289" s="3"/>
      <c r="R289" s="34">
        <f t="shared" si="25"/>
        <v>0.8487179487179487</v>
      </c>
      <c r="S289" s="34" t="e">
        <f t="shared" si="26"/>
        <v>#DIV/0!</v>
      </c>
      <c r="T289" s="34">
        <f t="shared" si="27"/>
        <v>1</v>
      </c>
      <c r="U289" s="34" t="e">
        <f t="shared" si="28"/>
        <v>#DIV/0!</v>
      </c>
      <c r="V289" s="34">
        <f t="shared" si="29"/>
        <v>0.8458284078890065</v>
      </c>
      <c r="W289" s="17"/>
      <c r="X289" s="17"/>
      <c r="Y289" s="17"/>
      <c r="Z289" s="17"/>
    </row>
    <row r="290" spans="1:26" ht="12.75">
      <c r="A290" s="16" t="s">
        <v>51</v>
      </c>
      <c r="B290" s="3" t="s">
        <v>621</v>
      </c>
      <c r="C290" s="3" t="s">
        <v>346</v>
      </c>
      <c r="D290" s="3" t="s">
        <v>327</v>
      </c>
      <c r="E290" s="3" t="s">
        <v>10</v>
      </c>
      <c r="F290" s="33">
        <v>803.1318681318681</v>
      </c>
      <c r="G290" s="33">
        <v>769.1208791208791</v>
      </c>
      <c r="H290" s="33">
        <v>0</v>
      </c>
      <c r="I290" s="33">
        <v>34.010989010989015</v>
      </c>
      <c r="J290" s="33">
        <v>0</v>
      </c>
      <c r="K290" s="33"/>
      <c r="L290" s="33">
        <v>679.934065934066</v>
      </c>
      <c r="M290" s="33">
        <v>652.8791208791209</v>
      </c>
      <c r="N290" s="33">
        <v>0</v>
      </c>
      <c r="O290" s="33">
        <v>27.054945054945055</v>
      </c>
      <c r="P290" s="33">
        <v>0</v>
      </c>
      <c r="Q290" s="3"/>
      <c r="R290" s="34">
        <f t="shared" si="25"/>
        <v>0.8466032701648766</v>
      </c>
      <c r="S290" s="34">
        <f t="shared" si="26"/>
        <v>0.8488641234462068</v>
      </c>
      <c r="T290" s="34" t="e">
        <f t="shared" si="27"/>
        <v>#DIV/0!</v>
      </c>
      <c r="U290" s="34">
        <f t="shared" si="28"/>
        <v>0.7954765751211631</v>
      </c>
      <c r="V290" s="34" t="e">
        <f t="shared" si="29"/>
        <v>#DIV/0!</v>
      </c>
      <c r="W290" s="17"/>
      <c r="X290" s="17"/>
      <c r="Y290" s="17"/>
      <c r="Z290" s="17"/>
    </row>
    <row r="291" spans="1:26" ht="12.75">
      <c r="A291" s="16" t="s">
        <v>51</v>
      </c>
      <c r="B291" s="3" t="s">
        <v>621</v>
      </c>
      <c r="C291" s="3" t="s">
        <v>346</v>
      </c>
      <c r="D291" s="3" t="s">
        <v>328</v>
      </c>
      <c r="E291" s="3" t="s">
        <v>11</v>
      </c>
      <c r="F291" s="33">
        <v>141</v>
      </c>
      <c r="G291" s="33">
        <v>0</v>
      </c>
      <c r="H291" s="33">
        <v>0</v>
      </c>
      <c r="I291" s="33">
        <v>0</v>
      </c>
      <c r="J291" s="33">
        <v>141</v>
      </c>
      <c r="K291" s="33"/>
      <c r="L291" s="33">
        <v>127.6923076923077</v>
      </c>
      <c r="M291" s="33">
        <v>0</v>
      </c>
      <c r="N291" s="33">
        <v>0</v>
      </c>
      <c r="O291" s="33">
        <v>0</v>
      </c>
      <c r="P291" s="33">
        <v>127.6923076923077</v>
      </c>
      <c r="Q291" s="3"/>
      <c r="R291" s="34">
        <f t="shared" si="25"/>
        <v>0.9056192034915439</v>
      </c>
      <c r="S291" s="34" t="e">
        <f t="shared" si="26"/>
        <v>#DIV/0!</v>
      </c>
      <c r="T291" s="34" t="e">
        <f t="shared" si="27"/>
        <v>#DIV/0!</v>
      </c>
      <c r="U291" s="34" t="e">
        <f t="shared" si="28"/>
        <v>#DIV/0!</v>
      </c>
      <c r="V291" s="34">
        <f t="shared" si="29"/>
        <v>0.9056192034915439</v>
      </c>
      <c r="W291" s="17"/>
      <c r="X291" s="17"/>
      <c r="Y291" s="17"/>
      <c r="Z291" s="17"/>
    </row>
    <row r="292" spans="1:26" ht="12.75">
      <c r="A292" s="16" t="s">
        <v>51</v>
      </c>
      <c r="B292" s="3" t="s">
        <v>621</v>
      </c>
      <c r="C292" s="3" t="s">
        <v>346</v>
      </c>
      <c r="D292" s="3" t="s">
        <v>329</v>
      </c>
      <c r="E292" s="3" t="s">
        <v>12</v>
      </c>
      <c r="F292" s="33">
        <v>950.5384615384615</v>
      </c>
      <c r="G292" s="33">
        <v>882.5384615384615</v>
      </c>
      <c r="H292" s="33">
        <v>0</v>
      </c>
      <c r="I292" s="33">
        <v>68</v>
      </c>
      <c r="J292" s="33">
        <v>0</v>
      </c>
      <c r="K292" s="33"/>
      <c r="L292" s="33">
        <v>818.6153846153846</v>
      </c>
      <c r="M292" s="33">
        <v>781.2527472527472</v>
      </c>
      <c r="N292" s="33">
        <v>0</v>
      </c>
      <c r="O292" s="33">
        <v>37.362637362637365</v>
      </c>
      <c r="P292" s="33">
        <v>0</v>
      </c>
      <c r="Q292" s="3"/>
      <c r="R292" s="34">
        <f t="shared" si="25"/>
        <v>0.8612122683499231</v>
      </c>
      <c r="S292" s="34">
        <f t="shared" si="26"/>
        <v>0.8852336541694164</v>
      </c>
      <c r="T292" s="34" t="e">
        <f t="shared" si="27"/>
        <v>#DIV/0!</v>
      </c>
      <c r="U292" s="34">
        <f t="shared" si="28"/>
        <v>0.5494505494505495</v>
      </c>
      <c r="V292" s="34" t="e">
        <f t="shared" si="29"/>
        <v>#DIV/0!</v>
      </c>
      <c r="W292" s="17"/>
      <c r="X292" s="17"/>
      <c r="Y292" s="17"/>
      <c r="Z292" s="17"/>
    </row>
    <row r="293" spans="1:26" ht="12.75">
      <c r="A293" s="16" t="s">
        <v>51</v>
      </c>
      <c r="B293" s="3" t="s">
        <v>621</v>
      </c>
      <c r="C293" s="3" t="s">
        <v>346</v>
      </c>
      <c r="D293" s="3" t="s">
        <v>330</v>
      </c>
      <c r="E293" s="3" t="s">
        <v>13</v>
      </c>
      <c r="F293" s="33">
        <v>557.2637362637363</v>
      </c>
      <c r="G293" s="33">
        <v>514.2637362637363</v>
      </c>
      <c r="H293" s="33">
        <v>0</v>
      </c>
      <c r="I293" s="33">
        <v>43</v>
      </c>
      <c r="J293" s="33">
        <v>0</v>
      </c>
      <c r="K293" s="33"/>
      <c r="L293" s="33">
        <v>494.1208791208791</v>
      </c>
      <c r="M293" s="33">
        <v>471.16483516483515</v>
      </c>
      <c r="N293" s="33">
        <v>0</v>
      </c>
      <c r="O293" s="33">
        <v>22.956043956043956</v>
      </c>
      <c r="P293" s="33">
        <v>0</v>
      </c>
      <c r="Q293" s="3"/>
      <c r="R293" s="34">
        <f t="shared" si="25"/>
        <v>0.8866912504190412</v>
      </c>
      <c r="S293" s="34">
        <f t="shared" si="26"/>
        <v>0.9161929997008419</v>
      </c>
      <c r="T293" s="34" t="e">
        <f t="shared" si="27"/>
        <v>#DIV/0!</v>
      </c>
      <c r="U293" s="34">
        <f t="shared" si="28"/>
        <v>0.5338614873498595</v>
      </c>
      <c r="V293" s="34" t="e">
        <f t="shared" si="29"/>
        <v>#DIV/0!</v>
      </c>
      <c r="W293" s="17"/>
      <c r="X293" s="17"/>
      <c r="Y293" s="17"/>
      <c r="Z293" s="17"/>
    </row>
    <row r="294" spans="1:26" ht="12.75">
      <c r="A294" s="16" t="s">
        <v>51</v>
      </c>
      <c r="B294" s="3" t="s">
        <v>621</v>
      </c>
      <c r="C294" s="3" t="s">
        <v>346</v>
      </c>
      <c r="D294" s="3" t="s">
        <v>331</v>
      </c>
      <c r="E294" s="3" t="s">
        <v>14</v>
      </c>
      <c r="F294" s="33">
        <v>502</v>
      </c>
      <c r="G294" s="33">
        <v>478</v>
      </c>
      <c r="H294" s="33">
        <v>0</v>
      </c>
      <c r="I294" s="33">
        <v>24</v>
      </c>
      <c r="J294" s="33">
        <v>0</v>
      </c>
      <c r="K294" s="33"/>
      <c r="L294" s="33">
        <v>440.61538461538464</v>
      </c>
      <c r="M294" s="33">
        <v>424.2197802197802</v>
      </c>
      <c r="N294" s="33">
        <v>0</v>
      </c>
      <c r="O294" s="33">
        <v>16.395604395604394</v>
      </c>
      <c r="P294" s="33">
        <v>0</v>
      </c>
      <c r="Q294" s="3"/>
      <c r="R294" s="34">
        <f t="shared" si="25"/>
        <v>0.8777198896720809</v>
      </c>
      <c r="S294" s="34">
        <f t="shared" si="26"/>
        <v>0.8874890799576992</v>
      </c>
      <c r="T294" s="34" t="e">
        <f t="shared" si="27"/>
        <v>#DIV/0!</v>
      </c>
      <c r="U294" s="34">
        <f t="shared" si="28"/>
        <v>0.683150183150183</v>
      </c>
      <c r="V294" s="34" t="e">
        <f t="shared" si="29"/>
        <v>#DIV/0!</v>
      </c>
      <c r="W294" s="17"/>
      <c r="X294" s="17"/>
      <c r="Y294" s="17"/>
      <c r="Z294" s="17"/>
    </row>
    <row r="295" spans="1:26" ht="12.75">
      <c r="A295" s="16" t="s">
        <v>51</v>
      </c>
      <c r="B295" s="3" t="s">
        <v>621</v>
      </c>
      <c r="C295" s="3" t="s">
        <v>346</v>
      </c>
      <c r="D295" s="3" t="s">
        <v>332</v>
      </c>
      <c r="E295" s="3" t="s">
        <v>15</v>
      </c>
      <c r="F295" s="33">
        <v>1081.098901098901</v>
      </c>
      <c r="G295" s="33">
        <v>1015.0989010989011</v>
      </c>
      <c r="H295" s="33">
        <v>0</v>
      </c>
      <c r="I295" s="33">
        <v>66</v>
      </c>
      <c r="J295" s="33">
        <v>0</v>
      </c>
      <c r="K295" s="33"/>
      <c r="L295" s="33">
        <v>897.065934065934</v>
      </c>
      <c r="M295" s="33">
        <v>853.5384615384615</v>
      </c>
      <c r="N295" s="33">
        <v>0</v>
      </c>
      <c r="O295" s="33">
        <v>43.527472527472526</v>
      </c>
      <c r="P295" s="33">
        <v>0</v>
      </c>
      <c r="Q295" s="3"/>
      <c r="R295" s="34">
        <f t="shared" si="25"/>
        <v>0.8297723114454157</v>
      </c>
      <c r="S295" s="34">
        <f t="shared" si="26"/>
        <v>0.8408426613549267</v>
      </c>
      <c r="T295" s="34" t="e">
        <f t="shared" si="27"/>
        <v>#DIV/0!</v>
      </c>
      <c r="U295" s="34">
        <f t="shared" si="28"/>
        <v>0.6595071595071594</v>
      </c>
      <c r="V295" s="34" t="e">
        <f t="shared" si="29"/>
        <v>#DIV/0!</v>
      </c>
      <c r="W295" s="17"/>
      <c r="X295" s="17"/>
      <c r="Y295" s="17"/>
      <c r="Z295" s="17"/>
    </row>
    <row r="296" spans="1:26" ht="12.75">
      <c r="A296" s="16" t="s">
        <v>51</v>
      </c>
      <c r="B296" s="3" t="s">
        <v>621</v>
      </c>
      <c r="C296" s="3" t="s">
        <v>346</v>
      </c>
      <c r="D296" s="3" t="s">
        <v>333</v>
      </c>
      <c r="E296" s="3" t="s">
        <v>16</v>
      </c>
      <c r="F296" s="33">
        <v>206.24175824175825</v>
      </c>
      <c r="G296" s="33">
        <v>0</v>
      </c>
      <c r="H296" s="33">
        <v>14.637362637362637</v>
      </c>
      <c r="I296" s="33">
        <v>0</v>
      </c>
      <c r="J296" s="33">
        <v>191.6043956043956</v>
      </c>
      <c r="K296" s="33"/>
      <c r="L296" s="33">
        <v>165.43956043956044</v>
      </c>
      <c r="M296" s="33">
        <v>0</v>
      </c>
      <c r="N296" s="33">
        <v>9.31868131868132</v>
      </c>
      <c r="O296" s="33">
        <v>0</v>
      </c>
      <c r="P296" s="33">
        <v>156.12087912087912</v>
      </c>
      <c r="Q296" s="3"/>
      <c r="R296" s="34">
        <f t="shared" si="25"/>
        <v>0.8021632566069906</v>
      </c>
      <c r="S296" s="34" t="e">
        <f t="shared" si="26"/>
        <v>#DIV/0!</v>
      </c>
      <c r="T296" s="34">
        <f t="shared" si="27"/>
        <v>0.6366366366366367</v>
      </c>
      <c r="U296" s="34" t="e">
        <f t="shared" si="28"/>
        <v>#DIV/0!</v>
      </c>
      <c r="V296" s="34">
        <f t="shared" si="29"/>
        <v>0.8148084423032806</v>
      </c>
      <c r="W296" s="17"/>
      <c r="X296" s="17"/>
      <c r="Y296" s="17"/>
      <c r="Z296" s="17"/>
    </row>
    <row r="297" spans="1:26" ht="12.75">
      <c r="A297" s="16" t="s">
        <v>51</v>
      </c>
      <c r="B297" s="3" t="s">
        <v>621</v>
      </c>
      <c r="C297" s="3" t="s">
        <v>346</v>
      </c>
      <c r="D297" s="3" t="s">
        <v>334</v>
      </c>
      <c r="E297" s="3" t="s">
        <v>17</v>
      </c>
      <c r="F297" s="33">
        <v>1177.5164835164835</v>
      </c>
      <c r="G297" s="33">
        <v>1087.2307692307693</v>
      </c>
      <c r="H297" s="33">
        <v>0</v>
      </c>
      <c r="I297" s="33">
        <v>68</v>
      </c>
      <c r="J297" s="33">
        <v>22.285714285714285</v>
      </c>
      <c r="K297" s="33"/>
      <c r="L297" s="33">
        <v>979.7032967032967</v>
      </c>
      <c r="M297" s="33">
        <v>923.9120879120879</v>
      </c>
      <c r="N297" s="33">
        <v>0</v>
      </c>
      <c r="O297" s="33">
        <v>38.23076923076923</v>
      </c>
      <c r="P297" s="33">
        <v>17.560439560439562</v>
      </c>
      <c r="Q297" s="3"/>
      <c r="R297" s="34">
        <f t="shared" si="25"/>
        <v>0.8320081378203333</v>
      </c>
      <c r="S297" s="34">
        <f t="shared" si="26"/>
        <v>0.8497847136590592</v>
      </c>
      <c r="T297" s="34" t="e">
        <f t="shared" si="27"/>
        <v>#DIV/0!</v>
      </c>
      <c r="U297" s="34">
        <f t="shared" si="28"/>
        <v>0.5622171945701357</v>
      </c>
      <c r="V297" s="34">
        <f t="shared" si="29"/>
        <v>0.7879684418145958</v>
      </c>
      <c r="W297" s="17"/>
      <c r="X297" s="17"/>
      <c r="Y297" s="17"/>
      <c r="Z297" s="17"/>
    </row>
    <row r="298" spans="1:26" ht="12.75">
      <c r="A298" s="16" t="s">
        <v>51</v>
      </c>
      <c r="B298" s="3" t="s">
        <v>621</v>
      </c>
      <c r="C298" s="3" t="s">
        <v>346</v>
      </c>
      <c r="D298" s="3" t="s">
        <v>335</v>
      </c>
      <c r="E298" s="3" t="s">
        <v>18</v>
      </c>
      <c r="F298" s="33">
        <v>691</v>
      </c>
      <c r="G298" s="33">
        <v>0</v>
      </c>
      <c r="H298" s="33">
        <v>12</v>
      </c>
      <c r="I298" s="33">
        <v>0</v>
      </c>
      <c r="J298" s="33">
        <v>679</v>
      </c>
      <c r="K298" s="33"/>
      <c r="L298" s="33">
        <v>546.3736263736264</v>
      </c>
      <c r="M298" s="33">
        <v>0</v>
      </c>
      <c r="N298" s="33">
        <v>8.76923076923077</v>
      </c>
      <c r="O298" s="33">
        <v>0</v>
      </c>
      <c r="P298" s="33">
        <v>537.6043956043956</v>
      </c>
      <c r="Q298" s="3"/>
      <c r="R298" s="34">
        <f t="shared" si="25"/>
        <v>0.7906998934495317</v>
      </c>
      <c r="S298" s="34" t="e">
        <f t="shared" si="26"/>
        <v>#DIV/0!</v>
      </c>
      <c r="T298" s="34">
        <f t="shared" si="27"/>
        <v>0.7307692307692308</v>
      </c>
      <c r="U298" s="34" t="e">
        <f t="shared" si="28"/>
        <v>#DIV/0!</v>
      </c>
      <c r="V298" s="34">
        <f t="shared" si="29"/>
        <v>0.7917590509637638</v>
      </c>
      <c r="W298" s="17"/>
      <c r="X298" s="17"/>
      <c r="Y298" s="17"/>
      <c r="Z298" s="17"/>
    </row>
    <row r="299" spans="1:26" ht="12.75">
      <c r="A299" s="24" t="s">
        <v>51</v>
      </c>
      <c r="B299" s="19" t="s">
        <v>621</v>
      </c>
      <c r="C299" s="19" t="s">
        <v>346</v>
      </c>
      <c r="D299" s="19" t="s">
        <v>336</v>
      </c>
      <c r="E299" s="19" t="s">
        <v>19</v>
      </c>
      <c r="F299" s="39">
        <v>281.3076923076923</v>
      </c>
      <c r="G299" s="39">
        <v>0</v>
      </c>
      <c r="H299" s="39">
        <v>8.615384615384615</v>
      </c>
      <c r="I299" s="39">
        <v>0</v>
      </c>
      <c r="J299" s="39">
        <v>272.6923076923077</v>
      </c>
      <c r="K299" s="39"/>
      <c r="L299" s="39">
        <v>231.01098901098902</v>
      </c>
      <c r="M299" s="39">
        <v>0</v>
      </c>
      <c r="N299" s="39">
        <v>3.659340659340659</v>
      </c>
      <c r="O299" s="39">
        <v>0</v>
      </c>
      <c r="P299" s="39">
        <v>227.35164835164835</v>
      </c>
      <c r="Q299" s="19"/>
      <c r="R299" s="44">
        <f t="shared" si="25"/>
        <v>0.821203953279425</v>
      </c>
      <c r="S299" s="44" t="e">
        <f t="shared" si="26"/>
        <v>#DIV/0!</v>
      </c>
      <c r="T299" s="44">
        <f t="shared" si="27"/>
        <v>0.4247448979591837</v>
      </c>
      <c r="U299" s="44" t="e">
        <f t="shared" si="28"/>
        <v>#DIV/0!</v>
      </c>
      <c r="V299" s="44">
        <f t="shared" si="29"/>
        <v>0.833729599032843</v>
      </c>
      <c r="W299" s="17"/>
      <c r="X299" s="17"/>
      <c r="Y299" s="17"/>
      <c r="Z299" s="17"/>
    </row>
    <row r="300" spans="1:26" ht="12.7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2.7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2.7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2.7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2.7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2.7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2.7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2.7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2.7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2.7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2.7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2.7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2.7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2.7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2.7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2.7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2.7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2.7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2.7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2.7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2.7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2.7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2.7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2.7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2.7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2.7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2.7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2.7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2.7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2.7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2.7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2.7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2.7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2.7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2.7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2.7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2.7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2.7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2.7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2.7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2.7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2.7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2.7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2.7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2.7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2.7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2.7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2.7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2.7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2.7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2.7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2.7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2.7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2.7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2.7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2.7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2.7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2.7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2.7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2.7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2.7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2.7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2.7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2.7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2.7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2.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2.7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2.7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2.7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2.7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2.7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2.7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2.7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2.7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2.7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2.7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2.7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2.7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2.7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2.7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2.7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2.7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2.7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</sheetData>
  <mergeCells count="3">
    <mergeCell ref="F5:J5"/>
    <mergeCell ref="L5:P5"/>
    <mergeCell ref="R5:V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bestFit="1" customWidth="1"/>
    <col min="3" max="3" width="8.140625" style="0" bestFit="1" customWidth="1"/>
    <col min="4" max="4" width="19.28125" style="0" bestFit="1" customWidth="1"/>
    <col min="5" max="5" width="8.7109375" style="0" customWidth="1"/>
    <col min="10" max="10" width="1.7109375" style="0" customWidth="1"/>
    <col min="16" max="16" width="1.7109375" style="0" customWidth="1"/>
  </cols>
  <sheetData>
    <row r="1" spans="1:2" ht="15">
      <c r="A1" s="1" t="s">
        <v>30</v>
      </c>
      <c r="B1" s="2" t="s">
        <v>701</v>
      </c>
    </row>
    <row r="2" spans="1:2" ht="12.75">
      <c r="A2" s="1" t="s">
        <v>31</v>
      </c>
      <c r="B2" s="1" t="s">
        <v>32</v>
      </c>
    </row>
    <row r="3" spans="1:2" ht="12.75">
      <c r="A3" s="3" t="s">
        <v>33</v>
      </c>
      <c r="B3" s="4" t="str">
        <f>'NHS Trust by Sector'!B3</f>
        <v>Published 18 November 2010 and revised 24 May 2012</v>
      </c>
    </row>
    <row r="5" spans="1:21" ht="12.75">
      <c r="A5" s="18"/>
      <c r="B5" s="18"/>
      <c r="C5" s="18"/>
      <c r="D5" s="18"/>
      <c r="E5" s="45" t="s">
        <v>347</v>
      </c>
      <c r="F5" s="45"/>
      <c r="G5" s="45"/>
      <c r="H5" s="45"/>
      <c r="I5" s="45"/>
      <c r="J5" s="18"/>
      <c r="K5" s="45" t="s">
        <v>348</v>
      </c>
      <c r="L5" s="45"/>
      <c r="M5" s="45"/>
      <c r="N5" s="45"/>
      <c r="O5" s="45"/>
      <c r="P5" s="18"/>
      <c r="Q5" s="45" t="s">
        <v>349</v>
      </c>
      <c r="R5" s="45"/>
      <c r="S5" s="45"/>
      <c r="T5" s="45"/>
      <c r="U5" s="45"/>
    </row>
    <row r="6" spans="1:21" ht="22.5">
      <c r="A6" s="19" t="s">
        <v>45</v>
      </c>
      <c r="B6" s="19" t="s">
        <v>50</v>
      </c>
      <c r="C6" s="19" t="s">
        <v>46</v>
      </c>
      <c r="D6" s="19" t="s">
        <v>47</v>
      </c>
      <c r="E6" s="20" t="s">
        <v>350</v>
      </c>
      <c r="F6" s="20" t="s">
        <v>352</v>
      </c>
      <c r="G6" s="20" t="s">
        <v>353</v>
      </c>
      <c r="H6" s="20" t="s">
        <v>351</v>
      </c>
      <c r="I6" s="20" t="s">
        <v>354</v>
      </c>
      <c r="J6" s="20"/>
      <c r="K6" s="20" t="s">
        <v>350</v>
      </c>
      <c r="L6" s="20" t="s">
        <v>352</v>
      </c>
      <c r="M6" s="20" t="s">
        <v>353</v>
      </c>
      <c r="N6" s="20" t="s">
        <v>351</v>
      </c>
      <c r="O6" s="20" t="s">
        <v>354</v>
      </c>
      <c r="P6" s="19"/>
      <c r="Q6" s="20" t="s">
        <v>350</v>
      </c>
      <c r="R6" s="20" t="s">
        <v>352</v>
      </c>
      <c r="S6" s="20" t="s">
        <v>353</v>
      </c>
      <c r="T6" s="20" t="s">
        <v>351</v>
      </c>
      <c r="U6" s="20" t="s">
        <v>354</v>
      </c>
    </row>
    <row r="7" spans="1:21" ht="12.75">
      <c r="A7" s="3"/>
      <c r="B7" s="3"/>
      <c r="C7" s="3"/>
      <c r="D7" s="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3"/>
      <c r="Q7" s="21"/>
      <c r="R7" s="21"/>
      <c r="S7" s="21"/>
      <c r="T7" s="21"/>
      <c r="U7" s="21"/>
    </row>
    <row r="8" spans="1:21" ht="12.75">
      <c r="A8" s="3" t="s">
        <v>51</v>
      </c>
      <c r="B8" s="3" t="s">
        <v>621</v>
      </c>
      <c r="C8" s="3"/>
      <c r="D8" s="3" t="s">
        <v>355</v>
      </c>
      <c r="E8" s="23">
        <f>SUM(E10:E19)</f>
        <v>144454.87362632857</v>
      </c>
      <c r="F8" s="23">
        <f aca="true" t="shared" si="0" ref="F8:O8">SUM(F10:F19)</f>
        <v>110568.1835165132</v>
      </c>
      <c r="G8" s="23">
        <f t="shared" si="0"/>
        <v>2465.2417582417575</v>
      </c>
      <c r="H8" s="23">
        <f t="shared" si="0"/>
        <v>7905.9978021930765</v>
      </c>
      <c r="I8" s="23">
        <f t="shared" si="0"/>
        <v>23515.450549450554</v>
      </c>
      <c r="J8" s="23"/>
      <c r="K8" s="23">
        <f t="shared" si="0"/>
        <v>122551.22648352748</v>
      </c>
      <c r="L8" s="23">
        <f t="shared" si="0"/>
        <v>95429.88340662967</v>
      </c>
      <c r="M8" s="23">
        <f t="shared" si="0"/>
        <v>1895.2857142857142</v>
      </c>
      <c r="N8" s="23">
        <f t="shared" si="0"/>
        <v>4755.826593411319</v>
      </c>
      <c r="O8" s="23">
        <f t="shared" si="0"/>
        <v>20470.23076923077</v>
      </c>
      <c r="P8" s="3"/>
      <c r="Q8" s="27">
        <f>K8/E8</f>
        <v>0.84837031390536</v>
      </c>
      <c r="R8" s="27">
        <f>L8/F8</f>
        <v>0.8630862909344743</v>
      </c>
      <c r="S8" s="27">
        <f>M8/G8</f>
        <v>0.7688031844947559</v>
      </c>
      <c r="T8" s="27">
        <f>N8/H8</f>
        <v>0.6015466627238476</v>
      </c>
      <c r="U8" s="27">
        <f>O8/I8</f>
        <v>0.8705013210860663</v>
      </c>
    </row>
    <row r="9" spans="17:21" ht="12.75">
      <c r="Q9" s="27"/>
      <c r="R9" s="27"/>
      <c r="S9" s="27"/>
      <c r="T9" s="27"/>
      <c r="U9" s="27"/>
    </row>
    <row r="10" spans="1:21" ht="12.75">
      <c r="A10" s="25" t="s">
        <v>51</v>
      </c>
      <c r="B10" s="25" t="s">
        <v>621</v>
      </c>
      <c r="C10" s="25" t="s">
        <v>337</v>
      </c>
      <c r="D10" s="25" t="s">
        <v>20</v>
      </c>
      <c r="E10" s="26">
        <f>SUMIF('NHS Trust by Sector'!$C$10:$C$299,'SHA by Sector'!$C10,'NHS Trust by Sector'!F$10:F$299)</f>
        <v>9832.164835164836</v>
      </c>
      <c r="F10" s="26">
        <f>SUMIF('NHS Trust by Sector'!$C$10:$C$299,'SHA by Sector'!$C10,'NHS Trust by Sector'!G$10:G$299)</f>
        <v>7170.527472527473</v>
      </c>
      <c r="G10" s="26">
        <f>SUMIF('NHS Trust by Sector'!$C$10:$C$299,'SHA by Sector'!$C10,'NHS Trust by Sector'!H$10:H$299)</f>
        <v>452.8901098901099</v>
      </c>
      <c r="H10" s="26">
        <f>SUMIF('NHS Trust by Sector'!$C$10:$C$299,'SHA by Sector'!$C10,'NHS Trust by Sector'!I$10:I$299)</f>
        <v>406.08791208791206</v>
      </c>
      <c r="I10" s="26">
        <f>SUMIF('NHS Trust by Sector'!$C$10:$C$299,'SHA by Sector'!$C10,'NHS Trust by Sector'!J$10:J$299)</f>
        <v>1802.6593406593406</v>
      </c>
      <c r="J10" s="26"/>
      <c r="K10" s="26">
        <f>SUMIF('NHS Trust by Sector'!$C$10:$C$299,'SHA by Sector'!$C10,'NHS Trust by Sector'!L$10:L$299)</f>
        <v>7975.670329670329</v>
      </c>
      <c r="L10" s="26">
        <f>SUMIF('NHS Trust by Sector'!$C$10:$C$299,'SHA by Sector'!$C10,'NHS Trust by Sector'!M$10:M$299)</f>
        <v>5928.351648351648</v>
      </c>
      <c r="M10" s="26">
        <f>SUMIF('NHS Trust by Sector'!$C$10:$C$299,'SHA by Sector'!$C10,'NHS Trust by Sector'!N$10:N$299)</f>
        <v>330.5934065934066</v>
      </c>
      <c r="N10" s="26">
        <f>SUMIF('NHS Trust by Sector'!$C$10:$C$299,'SHA by Sector'!$C10,'NHS Trust by Sector'!O$10:O$299)</f>
        <v>201.86813186813188</v>
      </c>
      <c r="O10" s="26">
        <f>SUMIF('NHS Trust by Sector'!$C$10:$C$299,'SHA by Sector'!$C10,'NHS Trust by Sector'!P$10:P$299)</f>
        <v>1514.857142857143</v>
      </c>
      <c r="Q10" s="27">
        <f aca="true" t="shared" si="1" ref="Q10:Q19">K10/E10</f>
        <v>0.8111815112319175</v>
      </c>
      <c r="R10" s="27">
        <f aca="true" t="shared" si="2" ref="R10:R19">L10/F10</f>
        <v>0.8267664646799014</v>
      </c>
      <c r="S10" s="27">
        <f aca="true" t="shared" si="3" ref="S10:S19">M10/G10</f>
        <v>0.7299638463591586</v>
      </c>
      <c r="T10" s="27">
        <f aca="true" t="shared" si="4" ref="T10:T19">N10/H10</f>
        <v>0.49710450830762576</v>
      </c>
      <c r="U10" s="27">
        <f aca="true" t="shared" si="5" ref="U10:U19">O10/I10</f>
        <v>0.8403457651089355</v>
      </c>
    </row>
    <row r="11" spans="1:21" ht="12.75">
      <c r="A11" s="25" t="s">
        <v>51</v>
      </c>
      <c r="B11" s="25" t="s">
        <v>621</v>
      </c>
      <c r="C11" s="25" t="s">
        <v>338</v>
      </c>
      <c r="D11" s="25" t="s">
        <v>21</v>
      </c>
      <c r="E11" s="26">
        <f>SUMIF('NHS Trust by Sector'!$C$10:$C$299,'SHA by Sector'!$C11,'NHS Trust by Sector'!F$10:F$299)</f>
        <v>22155.648351648353</v>
      </c>
      <c r="F11" s="26">
        <f>SUMIF('NHS Trust by Sector'!$C$10:$C$299,'SHA by Sector'!$C11,'NHS Trust by Sector'!G$10:G$299)</f>
        <v>17473.681318681323</v>
      </c>
      <c r="G11" s="26">
        <f>SUMIF('NHS Trust by Sector'!$C$10:$C$299,'SHA by Sector'!$C11,'NHS Trust by Sector'!H$10:H$299)</f>
        <v>345.5494505494505</v>
      </c>
      <c r="H11" s="26">
        <f>SUMIF('NHS Trust by Sector'!$C$10:$C$299,'SHA by Sector'!$C11,'NHS Trust by Sector'!I$10:I$299)</f>
        <v>1187</v>
      </c>
      <c r="I11" s="26">
        <f>SUMIF('NHS Trust by Sector'!$C$10:$C$299,'SHA by Sector'!$C11,'NHS Trust by Sector'!J$10:J$299)</f>
        <v>3149.4175824175827</v>
      </c>
      <c r="J11" s="26"/>
      <c r="K11" s="26">
        <f>SUMIF('NHS Trust by Sector'!$C$10:$C$299,'SHA by Sector'!$C11,'NHS Trust by Sector'!L$10:L$299)</f>
        <v>18703.121978021976</v>
      </c>
      <c r="L11" s="26">
        <f>SUMIF('NHS Trust by Sector'!$C$10:$C$299,'SHA by Sector'!$C11,'NHS Trust by Sector'!M$10:M$299)</f>
        <v>14928.583516483517</v>
      </c>
      <c r="M11" s="26">
        <f>SUMIF('NHS Trust by Sector'!$C$10:$C$299,'SHA by Sector'!$C11,'NHS Trust by Sector'!N$10:N$299)</f>
        <v>310.1098901098901</v>
      </c>
      <c r="N11" s="26">
        <f>SUMIF('NHS Trust by Sector'!$C$10:$C$299,'SHA by Sector'!$C11,'NHS Trust by Sector'!O$10:O$299)</f>
        <v>711.1538461538461</v>
      </c>
      <c r="O11" s="26">
        <f>SUMIF('NHS Trust by Sector'!$C$10:$C$299,'SHA by Sector'!$C11,'NHS Trust by Sector'!P$10:P$299)</f>
        <v>2753.274725274725</v>
      </c>
      <c r="Q11" s="27">
        <f t="shared" si="1"/>
        <v>0.8441694723246719</v>
      </c>
      <c r="R11" s="27">
        <f t="shared" si="2"/>
        <v>0.8543467884196325</v>
      </c>
      <c r="S11" s="27">
        <f t="shared" si="3"/>
        <v>0.8974399745587535</v>
      </c>
      <c r="T11" s="27">
        <f t="shared" si="4"/>
        <v>0.599118657248396</v>
      </c>
      <c r="U11" s="27">
        <f t="shared" si="5"/>
        <v>0.8742171062502397</v>
      </c>
    </row>
    <row r="12" spans="1:21" ht="12.75">
      <c r="A12" s="25" t="s">
        <v>51</v>
      </c>
      <c r="B12" s="25" t="s">
        <v>621</v>
      </c>
      <c r="C12" s="25" t="s">
        <v>339</v>
      </c>
      <c r="D12" s="25" t="s">
        <v>22</v>
      </c>
      <c r="E12" s="26">
        <f>SUMIF('NHS Trust by Sector'!$C$10:$C$299,'SHA by Sector'!$C12,'NHS Trust by Sector'!F$10:F$299)</f>
        <v>13594.114285714286</v>
      </c>
      <c r="F12" s="26">
        <f>SUMIF('NHS Trust by Sector'!$C$10:$C$299,'SHA by Sector'!$C12,'NHS Trust by Sector'!G$10:G$299)</f>
        <v>10545.993406593407</v>
      </c>
      <c r="G12" s="26">
        <f>SUMIF('NHS Trust by Sector'!$C$10:$C$299,'SHA by Sector'!$C12,'NHS Trust by Sector'!H$10:H$299)</f>
        <v>157.69230769230768</v>
      </c>
      <c r="H12" s="26">
        <f>SUMIF('NHS Trust by Sector'!$C$10:$C$299,'SHA by Sector'!$C12,'NHS Trust by Sector'!I$10:I$299)</f>
        <v>705.3076923076923</v>
      </c>
      <c r="I12" s="26">
        <f>SUMIF('NHS Trust by Sector'!$C$10:$C$299,'SHA by Sector'!$C12,'NHS Trust by Sector'!J$10:J$299)</f>
        <v>2185.120879120879</v>
      </c>
      <c r="J12" s="26"/>
      <c r="K12" s="26">
        <f>SUMIF('NHS Trust by Sector'!$C$10:$C$299,'SHA by Sector'!$C12,'NHS Trust by Sector'!L$10:L$299)</f>
        <v>10878.01098901099</v>
      </c>
      <c r="L12" s="26">
        <f>SUMIF('NHS Trust by Sector'!$C$10:$C$299,'SHA by Sector'!$C12,'NHS Trust by Sector'!M$10:M$299)</f>
        <v>8597.593406593407</v>
      </c>
      <c r="M12" s="26">
        <f>SUMIF('NHS Trust by Sector'!$C$10:$C$299,'SHA by Sector'!$C12,'NHS Trust by Sector'!N$10:N$299)</f>
        <v>108.07692307692308</v>
      </c>
      <c r="N12" s="26">
        <f>SUMIF('NHS Trust by Sector'!$C$10:$C$299,'SHA by Sector'!$C12,'NHS Trust by Sector'!O$10:O$299)</f>
        <v>338.31868131868134</v>
      </c>
      <c r="O12" s="26">
        <f>SUMIF('NHS Trust by Sector'!$C$10:$C$299,'SHA by Sector'!$C12,'NHS Trust by Sector'!P$10:P$299)</f>
        <v>1834.0219780219784</v>
      </c>
      <c r="Q12" s="27">
        <f t="shared" si="1"/>
        <v>0.8002000542574826</v>
      </c>
      <c r="R12" s="27">
        <f t="shared" si="2"/>
        <v>0.8152473716907646</v>
      </c>
      <c r="S12" s="27">
        <f t="shared" si="3"/>
        <v>0.6853658536585366</v>
      </c>
      <c r="T12" s="27">
        <f t="shared" si="4"/>
        <v>0.479675303429257</v>
      </c>
      <c r="U12" s="27">
        <f t="shared" si="5"/>
        <v>0.8393228930931476</v>
      </c>
    </row>
    <row r="13" spans="1:21" ht="12.75">
      <c r="A13" s="25" t="s">
        <v>51</v>
      </c>
      <c r="B13" s="25" t="s">
        <v>621</v>
      </c>
      <c r="C13" s="25" t="s">
        <v>340</v>
      </c>
      <c r="D13" s="25" t="s">
        <v>23</v>
      </c>
      <c r="E13" s="26">
        <f>SUMIF('NHS Trust by Sector'!$C$10:$C$299,'SHA by Sector'!$C13,'NHS Trust by Sector'!F$10:F$299)</f>
        <v>11844.440659295604</v>
      </c>
      <c r="F13" s="26">
        <f>SUMIF('NHS Trust by Sector'!$C$10:$C$299,'SHA by Sector'!$C13,'NHS Trust by Sector'!G$10:G$299)</f>
        <v>8494.003296732966</v>
      </c>
      <c r="G13" s="26">
        <f>SUMIF('NHS Trust by Sector'!$C$10:$C$299,'SHA by Sector'!$C13,'NHS Trust by Sector'!H$10:H$299)</f>
        <v>418.16483516483515</v>
      </c>
      <c r="H13" s="26">
        <f>SUMIF('NHS Trust by Sector'!$C$10:$C$299,'SHA by Sector'!$C13,'NHS Trust by Sector'!I$10:I$299)</f>
        <v>614.3054945007692</v>
      </c>
      <c r="I13" s="26">
        <f>SUMIF('NHS Trust by Sector'!$C$10:$C$299,'SHA by Sector'!$C13,'NHS Trust by Sector'!J$10:J$299)</f>
        <v>2317.967032967033</v>
      </c>
      <c r="J13" s="26"/>
      <c r="K13" s="26">
        <f>SUMIF('NHS Trust by Sector'!$C$10:$C$299,'SHA by Sector'!$C13,'NHS Trust by Sector'!L$10:L$299)</f>
        <v>10308.34065935165</v>
      </c>
      <c r="L13" s="26">
        <f>SUMIF('NHS Trust by Sector'!$C$10:$C$299,'SHA by Sector'!$C13,'NHS Trust by Sector'!M$10:M$299)</f>
        <v>7467.208791245055</v>
      </c>
      <c r="M13" s="26">
        <f>SUMIF('NHS Trust by Sector'!$C$10:$C$299,'SHA by Sector'!$C13,'NHS Trust by Sector'!N$10:N$299)</f>
        <v>353.21978021978015</v>
      </c>
      <c r="N13" s="26">
        <f>SUMIF('NHS Trust by Sector'!$C$10:$C$299,'SHA by Sector'!$C13,'NHS Trust by Sector'!O$10:O$299)</f>
        <v>404.5824175871429</v>
      </c>
      <c r="O13" s="26">
        <f>SUMIF('NHS Trust by Sector'!$C$10:$C$299,'SHA by Sector'!$C13,'NHS Trust by Sector'!P$10:P$299)</f>
        <v>2083.32967032967</v>
      </c>
      <c r="Q13" s="27">
        <f t="shared" si="1"/>
        <v>0.8703104651262353</v>
      </c>
      <c r="R13" s="27">
        <f t="shared" si="2"/>
        <v>0.8791153629663829</v>
      </c>
      <c r="S13" s="27">
        <f t="shared" si="3"/>
        <v>0.8446903003705357</v>
      </c>
      <c r="T13" s="27">
        <f t="shared" si="4"/>
        <v>0.6586013330646456</v>
      </c>
      <c r="U13" s="27">
        <f t="shared" si="5"/>
        <v>0.8987745039941213</v>
      </c>
    </row>
    <row r="14" spans="1:21" ht="12.75">
      <c r="A14" s="25" t="s">
        <v>51</v>
      </c>
      <c r="B14" s="25" t="s">
        <v>621</v>
      </c>
      <c r="C14" s="25" t="s">
        <v>341</v>
      </c>
      <c r="D14" s="25" t="s">
        <v>24</v>
      </c>
      <c r="E14" s="26">
        <f>SUMIF('NHS Trust by Sector'!$C$10:$C$299,'SHA by Sector'!$C14,'NHS Trust by Sector'!F$10:F$299)</f>
        <v>16050.945054945054</v>
      </c>
      <c r="F14" s="26">
        <f>SUMIF('NHS Trust by Sector'!$C$10:$C$299,'SHA by Sector'!$C14,'NHS Trust by Sector'!G$10:G$299)</f>
        <v>12235.263736263738</v>
      </c>
      <c r="G14" s="26">
        <f>SUMIF('NHS Trust by Sector'!$C$10:$C$299,'SHA by Sector'!$C14,'NHS Trust by Sector'!H$10:H$299)</f>
        <v>499.84615384615387</v>
      </c>
      <c r="H14" s="26">
        <f>SUMIF('NHS Trust by Sector'!$C$10:$C$299,'SHA by Sector'!$C14,'NHS Trust by Sector'!I$10:I$299)</f>
        <v>877.3076923076923</v>
      </c>
      <c r="I14" s="26">
        <f>SUMIF('NHS Trust by Sector'!$C$10:$C$299,'SHA by Sector'!$C14,'NHS Trust by Sector'!J$10:J$299)</f>
        <v>2438.5274725274726</v>
      </c>
      <c r="J14" s="26"/>
      <c r="K14" s="26">
        <f>SUMIF('NHS Trust by Sector'!$C$10:$C$299,'SHA by Sector'!$C14,'NHS Trust by Sector'!L$10:L$299)</f>
        <v>13887.153846153848</v>
      </c>
      <c r="L14" s="26">
        <f>SUMIF('NHS Trust by Sector'!$C$10:$C$299,'SHA by Sector'!$C14,'NHS Trust by Sector'!M$10:M$299)</f>
        <v>10923.032967032967</v>
      </c>
      <c r="M14" s="26">
        <f>SUMIF('NHS Trust by Sector'!$C$10:$C$299,'SHA by Sector'!$C14,'NHS Trust by Sector'!N$10:N$299)</f>
        <v>345.5274725274725</v>
      </c>
      <c r="N14" s="26">
        <f>SUMIF('NHS Trust by Sector'!$C$10:$C$299,'SHA by Sector'!$C14,'NHS Trust by Sector'!O$10:O$299)</f>
        <v>553.3736263736264</v>
      </c>
      <c r="O14" s="26">
        <f>SUMIF('NHS Trust by Sector'!$C$10:$C$299,'SHA by Sector'!$C14,'NHS Trust by Sector'!P$10:P$299)</f>
        <v>2065.21978021978</v>
      </c>
      <c r="Q14" s="27">
        <f t="shared" si="1"/>
        <v>0.8651922861000279</v>
      </c>
      <c r="R14" s="27">
        <f t="shared" si="2"/>
        <v>0.8927501035109289</v>
      </c>
      <c r="S14" s="27">
        <f t="shared" si="3"/>
        <v>0.6912676427911885</v>
      </c>
      <c r="T14" s="27">
        <f t="shared" si="4"/>
        <v>0.6307634496148307</v>
      </c>
      <c r="U14" s="27">
        <f t="shared" si="5"/>
        <v>0.846912656710499</v>
      </c>
    </row>
    <row r="15" spans="1:21" ht="12.75">
      <c r="A15" s="25" t="s">
        <v>51</v>
      </c>
      <c r="B15" s="25" t="s">
        <v>621</v>
      </c>
      <c r="C15" s="25" t="s">
        <v>342</v>
      </c>
      <c r="D15" s="25" t="s">
        <v>25</v>
      </c>
      <c r="E15" s="26">
        <f>SUMIF('NHS Trust by Sector'!$C$10:$C$299,'SHA by Sector'!$C15,'NHS Trust by Sector'!F$10:F$299)</f>
        <v>14325.769230769234</v>
      </c>
      <c r="F15" s="26">
        <f>SUMIF('NHS Trust by Sector'!$C$10:$C$299,'SHA by Sector'!$C15,'NHS Trust by Sector'!G$10:G$299)</f>
        <v>11069.153846153848</v>
      </c>
      <c r="G15" s="26">
        <f>SUMIF('NHS Trust by Sector'!$C$10:$C$299,'SHA by Sector'!$C15,'NHS Trust by Sector'!H$10:H$299)</f>
        <v>194.7032967032967</v>
      </c>
      <c r="H15" s="26">
        <f>SUMIF('NHS Trust by Sector'!$C$10:$C$299,'SHA by Sector'!$C15,'NHS Trust by Sector'!I$10:I$299)</f>
        <v>734.4615384615385</v>
      </c>
      <c r="I15" s="26">
        <f>SUMIF('NHS Trust by Sector'!$C$10:$C$299,'SHA by Sector'!$C15,'NHS Trust by Sector'!J$10:J$299)</f>
        <v>2327.4505494505493</v>
      </c>
      <c r="J15" s="26"/>
      <c r="K15" s="26">
        <f>SUMIF('NHS Trust by Sector'!$C$10:$C$299,'SHA by Sector'!$C15,'NHS Trust by Sector'!L$10:L$299)</f>
        <v>12191.324285714285</v>
      </c>
      <c r="L15" s="26">
        <f>SUMIF('NHS Trust by Sector'!$C$10:$C$299,'SHA by Sector'!$C15,'NHS Trust by Sector'!M$10:M$299)</f>
        <v>9546.607582417584</v>
      </c>
      <c r="M15" s="26">
        <f>SUMIF('NHS Trust by Sector'!$C$10:$C$299,'SHA by Sector'!$C15,'NHS Trust by Sector'!N$10:N$299)</f>
        <v>154.03296703296704</v>
      </c>
      <c r="N15" s="26">
        <f>SUMIF('NHS Trust by Sector'!$C$10:$C$299,'SHA by Sector'!$C15,'NHS Trust by Sector'!O$10:O$299)</f>
        <v>432.2221978021978</v>
      </c>
      <c r="O15" s="26">
        <f>SUMIF('NHS Trust by Sector'!$C$10:$C$299,'SHA by Sector'!$C15,'NHS Trust by Sector'!P$10:P$299)</f>
        <v>2058.461538461538</v>
      </c>
      <c r="Q15" s="27">
        <f t="shared" si="1"/>
        <v>0.8510066083941561</v>
      </c>
      <c r="R15" s="27">
        <f t="shared" si="2"/>
        <v>0.8624514317085495</v>
      </c>
      <c r="S15" s="27">
        <f t="shared" si="3"/>
        <v>0.791116378823795</v>
      </c>
      <c r="T15" s="27">
        <f t="shared" si="4"/>
        <v>0.5884885391106589</v>
      </c>
      <c r="U15" s="27">
        <f t="shared" si="5"/>
        <v>0.8844276149916429</v>
      </c>
    </row>
    <row r="16" spans="1:21" ht="12.75">
      <c r="A16" s="25" t="s">
        <v>51</v>
      </c>
      <c r="B16" s="25" t="s">
        <v>621</v>
      </c>
      <c r="C16" s="25" t="s">
        <v>343</v>
      </c>
      <c r="D16" s="25" t="s">
        <v>26</v>
      </c>
      <c r="E16" s="26">
        <f>SUMIF('NHS Trust by Sector'!$C$10:$C$299,'SHA by Sector'!$C16,'NHS Trust by Sector'!F$10:F$299)</f>
        <v>22387.153846153844</v>
      </c>
      <c r="F16" s="26">
        <f>SUMIF('NHS Trust by Sector'!$C$10:$C$299,'SHA by Sector'!$C16,'NHS Trust by Sector'!G$10:G$299)</f>
        <v>16457.04395604396</v>
      </c>
      <c r="G16" s="26">
        <f>SUMIF('NHS Trust by Sector'!$C$10:$C$299,'SHA by Sector'!$C16,'NHS Trust by Sector'!H$10:H$299)</f>
        <v>66.06593406593407</v>
      </c>
      <c r="H16" s="26">
        <f>SUMIF('NHS Trust by Sector'!$C$10:$C$299,'SHA by Sector'!$C16,'NHS Trust by Sector'!I$10:I$299)</f>
        <v>1407.4175824175823</v>
      </c>
      <c r="I16" s="26">
        <f>SUMIF('NHS Trust by Sector'!$C$10:$C$299,'SHA by Sector'!$C16,'NHS Trust by Sector'!J$10:J$299)</f>
        <v>4456.626373626374</v>
      </c>
      <c r="J16" s="26"/>
      <c r="K16" s="26">
        <f>SUMIF('NHS Trust by Sector'!$C$10:$C$299,'SHA by Sector'!$C16,'NHS Trust by Sector'!L$10:L$299)</f>
        <v>19458.999999999996</v>
      </c>
      <c r="L16" s="26">
        <f>SUMIF('NHS Trust by Sector'!$C$10:$C$299,'SHA by Sector'!$C16,'NHS Trust by Sector'!M$10:M$299)</f>
        <v>14306.43956043956</v>
      </c>
      <c r="M16" s="26">
        <f>SUMIF('NHS Trust by Sector'!$C$10:$C$299,'SHA by Sector'!$C16,'NHS Trust by Sector'!N$10:N$299)</f>
        <v>49.99999999999999</v>
      </c>
      <c r="N16" s="26">
        <f>SUMIF('NHS Trust by Sector'!$C$10:$C$299,'SHA by Sector'!$C16,'NHS Trust by Sector'!O$10:O$299)</f>
        <v>996.1318681318683</v>
      </c>
      <c r="O16" s="26">
        <f>SUMIF('NHS Trust by Sector'!$C$10:$C$299,'SHA by Sector'!$C16,'NHS Trust by Sector'!P$10:P$299)</f>
        <v>4106.428571428571</v>
      </c>
      <c r="Q16" s="27">
        <f t="shared" si="1"/>
        <v>0.8692038359911075</v>
      </c>
      <c r="R16" s="27">
        <f t="shared" si="2"/>
        <v>0.8693201281257698</v>
      </c>
      <c r="S16" s="27">
        <f t="shared" si="3"/>
        <v>0.7568196939454422</v>
      </c>
      <c r="T16" s="27">
        <f t="shared" si="4"/>
        <v>0.7077727893812221</v>
      </c>
      <c r="U16" s="27">
        <f t="shared" si="5"/>
        <v>0.9214208747068815</v>
      </c>
    </row>
    <row r="17" spans="1:21" ht="12.75">
      <c r="A17" s="25" t="s">
        <v>51</v>
      </c>
      <c r="B17" s="25" t="s">
        <v>621</v>
      </c>
      <c r="C17" s="25" t="s">
        <v>344</v>
      </c>
      <c r="D17" s="25" t="s">
        <v>27</v>
      </c>
      <c r="E17" s="26">
        <f>SUMIF('NHS Trust by Sector'!$C$10:$C$299,'SHA by Sector'!$C17,'NHS Trust by Sector'!F$10:F$299)</f>
        <v>10564.12087912088</v>
      </c>
      <c r="F17" s="26">
        <f>SUMIF('NHS Trust by Sector'!$C$10:$C$299,'SHA by Sector'!$C17,'NHS Trust by Sector'!G$10:G$299)</f>
        <v>8220.32967032967</v>
      </c>
      <c r="G17" s="26">
        <f>SUMIF('NHS Trust by Sector'!$C$10:$C$299,'SHA by Sector'!$C17,'NHS Trust by Sector'!H$10:H$299)</f>
        <v>145.7032967032967</v>
      </c>
      <c r="H17" s="26">
        <f>SUMIF('NHS Trust by Sector'!$C$10:$C$299,'SHA by Sector'!$C17,'NHS Trust by Sector'!I$10:I$299)</f>
        <v>628.934065934066</v>
      </c>
      <c r="I17" s="26">
        <f>SUMIF('NHS Trust by Sector'!$C$10:$C$299,'SHA by Sector'!$C17,'NHS Trust by Sector'!J$10:J$299)</f>
        <v>1569.1538461538462</v>
      </c>
      <c r="J17" s="26"/>
      <c r="K17" s="26">
        <f>SUMIF('NHS Trust by Sector'!$C$10:$C$299,'SHA by Sector'!$C17,'NHS Trust by Sector'!L$10:L$299)</f>
        <v>9385.923076923078</v>
      </c>
      <c r="L17" s="26">
        <f>SUMIF('NHS Trust by Sector'!$C$10:$C$299,'SHA by Sector'!$C17,'NHS Trust by Sector'!M$10:M$299)</f>
        <v>7539.307692307692</v>
      </c>
      <c r="M17" s="26">
        <f>SUMIF('NHS Trust by Sector'!$C$10:$C$299,'SHA by Sector'!$C17,'NHS Trust by Sector'!N$10:N$299)</f>
        <v>119.06593406593407</v>
      </c>
      <c r="N17" s="26">
        <f>SUMIF('NHS Trust by Sector'!$C$10:$C$299,'SHA by Sector'!$C17,'NHS Trust by Sector'!O$10:O$299)</f>
        <v>380.84615384615375</v>
      </c>
      <c r="O17" s="26">
        <f>SUMIF('NHS Trust by Sector'!$C$10:$C$299,'SHA by Sector'!$C17,'NHS Trust by Sector'!P$10:P$299)</f>
        <v>1346.7032967032967</v>
      </c>
      <c r="Q17" s="27">
        <f t="shared" si="1"/>
        <v>0.8884717606245482</v>
      </c>
      <c r="R17" s="27">
        <f t="shared" si="2"/>
        <v>0.917153933560591</v>
      </c>
      <c r="S17" s="27">
        <f t="shared" si="3"/>
        <v>0.8171807828644695</v>
      </c>
      <c r="T17" s="27">
        <f t="shared" si="4"/>
        <v>0.6055422570894412</v>
      </c>
      <c r="U17" s="27">
        <f t="shared" si="5"/>
        <v>0.8582353476711043</v>
      </c>
    </row>
    <row r="18" spans="1:21" ht="12.75">
      <c r="A18" s="25" t="s">
        <v>51</v>
      </c>
      <c r="B18" s="25" t="s">
        <v>621</v>
      </c>
      <c r="C18" s="25" t="s">
        <v>345</v>
      </c>
      <c r="D18" s="25" t="s">
        <v>28</v>
      </c>
      <c r="E18" s="26">
        <f>SUMIF('NHS Trust by Sector'!$C$10:$C$299,'SHA by Sector'!$C18,'NHS Trust by Sector'!F$10:F$299)</f>
        <v>9479.714285714286</v>
      </c>
      <c r="F18" s="26">
        <f>SUMIF('NHS Trust by Sector'!$C$10:$C$299,'SHA by Sector'!$C18,'NHS Trust by Sector'!G$10:G$299)</f>
        <v>7066.6923076923085</v>
      </c>
      <c r="G18" s="26">
        <f>SUMIF('NHS Trust by Sector'!$C$10:$C$299,'SHA by Sector'!$C18,'NHS Trust by Sector'!H$10:H$299)</f>
        <v>146</v>
      </c>
      <c r="H18" s="26">
        <f>SUMIF('NHS Trust by Sector'!$C$10:$C$299,'SHA by Sector'!$C18,'NHS Trust by Sector'!I$10:I$299)</f>
        <v>658.8241758241759</v>
      </c>
      <c r="I18" s="26">
        <f>SUMIF('NHS Trust by Sector'!$C$10:$C$299,'SHA by Sector'!$C18,'NHS Trust by Sector'!J$10:J$299)</f>
        <v>1608.1978021978023</v>
      </c>
      <c r="J18" s="26"/>
      <c r="K18" s="26">
        <f>SUMIF('NHS Trust by Sector'!$C$10:$C$299,'SHA by Sector'!$C18,'NHS Trust by Sector'!L$10:L$299)</f>
        <v>7912.725274725273</v>
      </c>
      <c r="L18" s="26">
        <f>SUMIF('NHS Trust by Sector'!$C$10:$C$299,'SHA by Sector'!$C18,'NHS Trust by Sector'!M$10:M$299)</f>
        <v>6101.263736263736</v>
      </c>
      <c r="M18" s="26">
        <f>SUMIF('NHS Trust by Sector'!$C$10:$C$299,'SHA by Sector'!$C18,'NHS Trust by Sector'!N$10:N$299)</f>
        <v>99.53846153846153</v>
      </c>
      <c r="N18" s="26">
        <f>SUMIF('NHS Trust by Sector'!$C$10:$C$299,'SHA by Sector'!$C18,'NHS Trust by Sector'!O$10:O$299)</f>
        <v>358.25274725274727</v>
      </c>
      <c r="O18" s="26">
        <f>SUMIF('NHS Trust by Sector'!$C$10:$C$299,'SHA by Sector'!$C18,'NHS Trust by Sector'!P$10:P$299)</f>
        <v>1353.6703296703297</v>
      </c>
      <c r="Q18" s="27">
        <f t="shared" si="1"/>
        <v>0.8347008186364404</v>
      </c>
      <c r="R18" s="27">
        <f t="shared" si="2"/>
        <v>0.8633832450328035</v>
      </c>
      <c r="S18" s="27">
        <f t="shared" si="3"/>
        <v>0.6817702845100105</v>
      </c>
      <c r="T18" s="27">
        <f t="shared" si="4"/>
        <v>0.5437759578336363</v>
      </c>
      <c r="U18" s="27">
        <f t="shared" si="5"/>
        <v>0.8417312396649037</v>
      </c>
    </row>
    <row r="19" spans="1:21" ht="12.75">
      <c r="A19" s="29" t="s">
        <v>51</v>
      </c>
      <c r="B19" s="29" t="s">
        <v>621</v>
      </c>
      <c r="C19" s="29" t="s">
        <v>346</v>
      </c>
      <c r="D19" s="29" t="s">
        <v>29</v>
      </c>
      <c r="E19" s="28">
        <f>SUMIF('NHS Trust by Sector'!$C$10:$C$299,'SHA by Sector'!$C19,'NHS Trust by Sector'!F$10:F$299)</f>
        <v>14220.802197802197</v>
      </c>
      <c r="F19" s="28">
        <f>SUMIF('NHS Trust by Sector'!$C$10:$C$299,'SHA by Sector'!$C19,'NHS Trust by Sector'!G$10:G$299)</f>
        <v>11835.494505494506</v>
      </c>
      <c r="G19" s="28">
        <f>SUMIF('NHS Trust by Sector'!$C$10:$C$299,'SHA by Sector'!$C19,'NHS Trust by Sector'!H$10:H$299)</f>
        <v>38.62637362637363</v>
      </c>
      <c r="H19" s="28">
        <f>SUMIF('NHS Trust by Sector'!$C$10:$C$299,'SHA by Sector'!$C19,'NHS Trust by Sector'!I$10:I$299)</f>
        <v>686.3516483516485</v>
      </c>
      <c r="I19" s="28">
        <f>SUMIF('NHS Trust by Sector'!$C$10:$C$299,'SHA by Sector'!$C19,'NHS Trust by Sector'!J$10:J$299)</f>
        <v>1660.3296703296703</v>
      </c>
      <c r="J19" s="28"/>
      <c r="K19" s="28">
        <f>SUMIF('NHS Trust by Sector'!$C$10:$C$299,'SHA by Sector'!$C19,'NHS Trust by Sector'!L$10:L$299)</f>
        <v>11849.956043956043</v>
      </c>
      <c r="L19" s="28">
        <f>SUMIF('NHS Trust by Sector'!$C$10:$C$299,'SHA by Sector'!$C19,'NHS Trust by Sector'!M$10:M$299)</f>
        <v>10091.494505494506</v>
      </c>
      <c r="M19" s="28">
        <f>SUMIF('NHS Trust by Sector'!$C$10:$C$299,'SHA by Sector'!$C19,'NHS Trust by Sector'!N$10:N$299)</f>
        <v>25.120879120879124</v>
      </c>
      <c r="N19" s="28">
        <f>SUMIF('NHS Trust by Sector'!$C$10:$C$299,'SHA by Sector'!$C19,'NHS Trust by Sector'!O$10:O$299)</f>
        <v>379.07692307692304</v>
      </c>
      <c r="O19" s="28">
        <f>SUMIF('NHS Trust by Sector'!$C$10:$C$299,'SHA by Sector'!$C19,'NHS Trust by Sector'!P$10:P$299)</f>
        <v>1354.263736263736</v>
      </c>
      <c r="P19" s="30"/>
      <c r="Q19" s="31">
        <f t="shared" si="1"/>
        <v>0.8332832338943182</v>
      </c>
      <c r="R19" s="31">
        <f t="shared" si="2"/>
        <v>0.8526466300845844</v>
      </c>
      <c r="S19" s="31">
        <f t="shared" si="3"/>
        <v>0.6503556187766715</v>
      </c>
      <c r="T19" s="31">
        <f t="shared" si="4"/>
        <v>0.5523071504050721</v>
      </c>
      <c r="U19" s="31">
        <f t="shared" si="5"/>
        <v>0.8156595406711231</v>
      </c>
    </row>
  </sheetData>
  <mergeCells count="3">
    <mergeCell ref="E5:I5"/>
    <mergeCell ref="K5:O5"/>
    <mergeCell ref="Q5:U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98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6" sqref="F6"/>
    </sheetView>
  </sheetViews>
  <sheetFormatPr defaultColWidth="9.140625" defaultRowHeight="12.75"/>
  <cols>
    <col min="1" max="2" width="9.140625" style="25" customWidth="1"/>
    <col min="5" max="5" width="57.28125" style="0" bestFit="1" customWidth="1"/>
  </cols>
  <sheetData>
    <row r="1" spans="1:2" ht="15">
      <c r="A1" s="1" t="s">
        <v>30</v>
      </c>
      <c r="B1" s="2" t="s">
        <v>698</v>
      </c>
    </row>
    <row r="2" spans="1:2" ht="12.75">
      <c r="A2" s="1" t="s">
        <v>31</v>
      </c>
      <c r="B2" s="1" t="s">
        <v>32</v>
      </c>
    </row>
    <row r="3" spans="1:2" ht="12.75">
      <c r="A3" s="3" t="s">
        <v>33</v>
      </c>
      <c r="B3" s="4" t="str">
        <f>'NHS Trust by Sector'!B3</f>
        <v>Published 18 November 2010 and revised 24 May 2012</v>
      </c>
    </row>
    <row r="4" spans="1:2" ht="12.75">
      <c r="A4"/>
      <c r="B4"/>
    </row>
    <row r="5" spans="1:75" ht="45">
      <c r="A5" s="36" t="s">
        <v>45</v>
      </c>
      <c r="B5" s="36" t="s">
        <v>50</v>
      </c>
      <c r="C5" s="36" t="s">
        <v>46</v>
      </c>
      <c r="D5" s="36" t="s">
        <v>48</v>
      </c>
      <c r="E5" s="36" t="s">
        <v>49</v>
      </c>
      <c r="F5" s="37" t="s">
        <v>627</v>
      </c>
      <c r="G5" s="37" t="s">
        <v>628</v>
      </c>
      <c r="H5" s="37" t="s">
        <v>629</v>
      </c>
      <c r="I5" s="37" t="s">
        <v>630</v>
      </c>
      <c r="J5" s="37" t="s">
        <v>631</v>
      </c>
      <c r="K5" s="37" t="s">
        <v>632</v>
      </c>
      <c r="L5" s="37" t="s">
        <v>633</v>
      </c>
      <c r="M5" s="37" t="s">
        <v>634</v>
      </c>
      <c r="N5" s="37" t="s">
        <v>635</v>
      </c>
      <c r="O5" s="37" t="s">
        <v>636</v>
      </c>
      <c r="P5" s="37" t="s">
        <v>637</v>
      </c>
      <c r="Q5" s="37" t="s">
        <v>638</v>
      </c>
      <c r="R5" s="37" t="s">
        <v>639</v>
      </c>
      <c r="S5" s="37" t="s">
        <v>640</v>
      </c>
      <c r="T5" s="37" t="s">
        <v>641</v>
      </c>
      <c r="U5" s="37" t="s">
        <v>642</v>
      </c>
      <c r="V5" s="37" t="s">
        <v>643</v>
      </c>
      <c r="W5" s="37" t="s">
        <v>644</v>
      </c>
      <c r="X5" s="37" t="s">
        <v>645</v>
      </c>
      <c r="Y5" s="37" t="s">
        <v>646</v>
      </c>
      <c r="Z5" s="37" t="s">
        <v>647</v>
      </c>
      <c r="AA5" s="37" t="s">
        <v>648</v>
      </c>
      <c r="AB5" s="37" t="s">
        <v>649</v>
      </c>
      <c r="AC5" s="37" t="s">
        <v>650</v>
      </c>
      <c r="AD5" s="37" t="s">
        <v>651</v>
      </c>
      <c r="AE5" s="37" t="s">
        <v>652</v>
      </c>
      <c r="AF5" s="37" t="s">
        <v>653</v>
      </c>
      <c r="AG5" s="37" t="s">
        <v>654</v>
      </c>
      <c r="AH5" s="37" t="s">
        <v>655</v>
      </c>
      <c r="AI5" s="37" t="s">
        <v>656</v>
      </c>
      <c r="AJ5" s="37" t="s">
        <v>657</v>
      </c>
      <c r="AK5" s="37" t="s">
        <v>658</v>
      </c>
      <c r="AL5" s="37" t="s">
        <v>659</v>
      </c>
      <c r="AM5" s="37" t="s">
        <v>660</v>
      </c>
      <c r="AN5" s="37" t="s">
        <v>661</v>
      </c>
      <c r="AO5" s="37" t="s">
        <v>662</v>
      </c>
      <c r="AP5" s="37" t="s">
        <v>663</v>
      </c>
      <c r="AQ5" s="37" t="s">
        <v>664</v>
      </c>
      <c r="AR5" s="37" t="s">
        <v>665</v>
      </c>
      <c r="AS5" s="37" t="s">
        <v>666</v>
      </c>
      <c r="AT5" s="37" t="s">
        <v>667</v>
      </c>
      <c r="AU5" s="37" t="s">
        <v>668</v>
      </c>
      <c r="AV5" s="37" t="s">
        <v>669</v>
      </c>
      <c r="AW5" s="37" t="s">
        <v>670</v>
      </c>
      <c r="AX5" s="37" t="s">
        <v>671</v>
      </c>
      <c r="AY5" s="37" t="s">
        <v>672</v>
      </c>
      <c r="AZ5" s="37" t="s">
        <v>673</v>
      </c>
      <c r="BA5" s="37" t="s">
        <v>674</v>
      </c>
      <c r="BB5" s="37" t="s">
        <v>675</v>
      </c>
      <c r="BC5" s="37" t="s">
        <v>676</v>
      </c>
      <c r="BD5" s="37" t="s">
        <v>677</v>
      </c>
      <c r="BE5" s="37" t="s">
        <v>678</v>
      </c>
      <c r="BF5" s="37" t="s">
        <v>679</v>
      </c>
      <c r="BG5" s="37" t="s">
        <v>680</v>
      </c>
      <c r="BH5" s="37" t="s">
        <v>681</v>
      </c>
      <c r="BI5" s="37" t="s">
        <v>682</v>
      </c>
      <c r="BJ5" s="37" t="s">
        <v>683</v>
      </c>
      <c r="BK5" s="37" t="s">
        <v>684</v>
      </c>
      <c r="BL5" s="37" t="s">
        <v>685</v>
      </c>
      <c r="BM5" s="37" t="s">
        <v>686</v>
      </c>
      <c r="BN5" s="37" t="s">
        <v>687</v>
      </c>
      <c r="BO5" s="37" t="s">
        <v>688</v>
      </c>
      <c r="BP5" s="37" t="s">
        <v>689</v>
      </c>
      <c r="BQ5" s="37" t="s">
        <v>690</v>
      </c>
      <c r="BR5" s="37" t="s">
        <v>691</v>
      </c>
      <c r="BS5" s="37" t="s">
        <v>692</v>
      </c>
      <c r="BT5" s="37" t="s">
        <v>693</v>
      </c>
      <c r="BU5" s="37" t="s">
        <v>694</v>
      </c>
      <c r="BV5" s="37" t="s">
        <v>695</v>
      </c>
      <c r="BW5" s="37" t="s">
        <v>696</v>
      </c>
    </row>
    <row r="7" spans="1:75" s="25" customFormat="1" ht="12.75">
      <c r="A7" s="25" t="s">
        <v>51</v>
      </c>
      <c r="B7" s="25" t="s">
        <v>621</v>
      </c>
      <c r="C7"/>
      <c r="D7"/>
      <c r="E7" s="25" t="s">
        <v>355</v>
      </c>
      <c r="F7" s="38">
        <f aca="true" t="shared" si="0" ref="F7:AK7">SUM(F9:F298)</f>
        <v>10623.36076923077</v>
      </c>
      <c r="G7" s="38">
        <f t="shared" si="0"/>
        <v>2112.9282417582417</v>
      </c>
      <c r="H7" s="38">
        <f t="shared" si="0"/>
        <v>10014.930109890109</v>
      </c>
      <c r="I7" s="38">
        <f t="shared" si="0"/>
        <v>883.4350549450556</v>
      </c>
      <c r="J7" s="38">
        <f t="shared" si="0"/>
        <v>181.72252747252747</v>
      </c>
      <c r="K7" s="38">
        <f t="shared" si="0"/>
        <v>213.75318681318686</v>
      </c>
      <c r="L7" s="38">
        <f t="shared" si="0"/>
        <v>2.681318681318681</v>
      </c>
      <c r="M7" s="38">
        <f t="shared" si="0"/>
        <v>2.10989010989011</v>
      </c>
      <c r="N7" s="38">
        <f t="shared" si="0"/>
        <v>1.2197802197802197</v>
      </c>
      <c r="O7" s="38">
        <f t="shared" si="0"/>
        <v>77.46153846153847</v>
      </c>
      <c r="P7" s="38">
        <f t="shared" si="0"/>
        <v>10.593406593406593</v>
      </c>
      <c r="Q7" s="38">
        <f t="shared" si="0"/>
        <v>0</v>
      </c>
      <c r="R7" s="38">
        <f t="shared" si="0"/>
        <v>0</v>
      </c>
      <c r="S7" s="38">
        <f t="shared" si="0"/>
        <v>0</v>
      </c>
      <c r="T7" s="38">
        <f t="shared" si="0"/>
        <v>1230.8901098901097</v>
      </c>
      <c r="U7" s="38">
        <f t="shared" si="0"/>
        <v>763.6420879120881</v>
      </c>
      <c r="V7" s="38">
        <f t="shared" si="0"/>
        <v>1322.78021978022</v>
      </c>
      <c r="W7" s="38">
        <f t="shared" si="0"/>
        <v>355.67032967032964</v>
      </c>
      <c r="X7" s="38">
        <f t="shared" si="0"/>
        <v>1025.2618681318684</v>
      </c>
      <c r="Y7" s="38">
        <f t="shared" si="0"/>
        <v>103.07582417582421</v>
      </c>
      <c r="Z7" s="38">
        <f t="shared" si="0"/>
        <v>176.28813186813187</v>
      </c>
      <c r="AA7" s="38">
        <f t="shared" si="0"/>
        <v>23617.235384615386</v>
      </c>
      <c r="AB7" s="38">
        <f t="shared" si="0"/>
        <v>2649.9312087912094</v>
      </c>
      <c r="AC7" s="38">
        <f t="shared" si="0"/>
        <v>702.0549450549449</v>
      </c>
      <c r="AD7" s="38">
        <f t="shared" si="0"/>
        <v>1326.2092307692303</v>
      </c>
      <c r="AE7" s="38">
        <f t="shared" si="0"/>
        <v>15.934065934065934</v>
      </c>
      <c r="AF7" s="38">
        <f t="shared" si="0"/>
        <v>78.02197802197803</v>
      </c>
      <c r="AG7" s="38">
        <f t="shared" si="0"/>
        <v>0.4065934065934066</v>
      </c>
      <c r="AH7" s="38">
        <f t="shared" si="0"/>
        <v>0.26373626373626374</v>
      </c>
      <c r="AI7" s="38">
        <f t="shared" si="0"/>
        <v>0</v>
      </c>
      <c r="AJ7" s="38">
        <f t="shared" si="0"/>
        <v>62.85714285714286</v>
      </c>
      <c r="AK7" s="38">
        <f t="shared" si="0"/>
        <v>3352.263736263735</v>
      </c>
      <c r="AL7" s="38">
        <f aca="true" t="shared" si="1" ref="AL7:BQ7">SUM(AL9:AL298)</f>
        <v>433.5824175824177</v>
      </c>
      <c r="AM7" s="38">
        <f t="shared" si="1"/>
        <v>3942.6883516483517</v>
      </c>
      <c r="AN7" s="38">
        <f t="shared" si="1"/>
        <v>93.4945054945055</v>
      </c>
      <c r="AO7" s="38">
        <f t="shared" si="1"/>
        <v>128.72857142857143</v>
      </c>
      <c r="AP7" s="38">
        <f t="shared" si="1"/>
        <v>2948.1868131868114</v>
      </c>
      <c r="AQ7" s="38">
        <f t="shared" si="1"/>
        <v>409.4505494505495</v>
      </c>
      <c r="AR7" s="38">
        <f t="shared" si="1"/>
        <v>4.428571428571428</v>
      </c>
      <c r="AS7" s="38">
        <f t="shared" si="1"/>
        <v>21.835164835164832</v>
      </c>
      <c r="AT7" s="38">
        <f t="shared" si="1"/>
        <v>1218.7084615384613</v>
      </c>
      <c r="AU7" s="38">
        <f t="shared" si="1"/>
        <v>701.6436263736264</v>
      </c>
      <c r="AV7" s="38">
        <f t="shared" si="1"/>
        <v>2.6263736263736264</v>
      </c>
      <c r="AW7" s="38">
        <f t="shared" si="1"/>
        <v>978.1725274725278</v>
      </c>
      <c r="AX7" s="38">
        <f t="shared" si="1"/>
        <v>2.3736263736263736</v>
      </c>
      <c r="AY7" s="38">
        <f t="shared" si="1"/>
        <v>469.2823076923077</v>
      </c>
      <c r="AZ7" s="38">
        <f t="shared" si="1"/>
        <v>3927.1068131868137</v>
      </c>
      <c r="BA7" s="38">
        <f t="shared" si="1"/>
        <v>80.78021978021978</v>
      </c>
      <c r="BB7" s="38">
        <f t="shared" si="1"/>
        <v>16390.461648351647</v>
      </c>
      <c r="BC7" s="38">
        <f t="shared" si="1"/>
        <v>0</v>
      </c>
      <c r="BD7" s="38">
        <f t="shared" si="1"/>
        <v>0.38461538461538464</v>
      </c>
      <c r="BE7" s="38">
        <f t="shared" si="1"/>
        <v>4755.826593406595</v>
      </c>
      <c r="BF7" s="38">
        <f t="shared" si="1"/>
        <v>1840.482307692308</v>
      </c>
      <c r="BG7" s="38">
        <f t="shared" si="1"/>
        <v>1895.2857142857142</v>
      </c>
      <c r="BH7" s="38">
        <f t="shared" si="1"/>
        <v>11507.945054945054</v>
      </c>
      <c r="BI7" s="38">
        <f t="shared" si="1"/>
        <v>493.1868131868132</v>
      </c>
      <c r="BJ7" s="38">
        <f t="shared" si="1"/>
        <v>2813.6923076923076</v>
      </c>
      <c r="BK7" s="38">
        <f t="shared" si="1"/>
        <v>29.142857142857142</v>
      </c>
      <c r="BL7" s="38">
        <f t="shared" si="1"/>
        <v>5626.263736263738</v>
      </c>
      <c r="BM7" s="38">
        <f t="shared" si="1"/>
        <v>761.7912087912086</v>
      </c>
      <c r="BN7" s="38">
        <f t="shared" si="1"/>
        <v>23.098901098901095</v>
      </c>
      <c r="BO7" s="38">
        <f t="shared" si="1"/>
        <v>0</v>
      </c>
      <c r="BP7" s="38">
        <f t="shared" si="1"/>
        <v>0.07692307692307693</v>
      </c>
      <c r="BQ7" s="38">
        <f t="shared" si="1"/>
        <v>0.5274725274725275</v>
      </c>
      <c r="BR7" s="38">
        <f aca="true" t="shared" si="2" ref="BR7:BW7">SUM(BR9:BR298)</f>
        <v>50.18681318681319</v>
      </c>
      <c r="BS7" s="38">
        <f t="shared" si="2"/>
        <v>0</v>
      </c>
      <c r="BT7" s="38">
        <f t="shared" si="2"/>
        <v>0.04395604395604396</v>
      </c>
      <c r="BU7" s="38">
        <f t="shared" si="2"/>
        <v>0</v>
      </c>
      <c r="BV7" s="38">
        <f t="shared" si="2"/>
        <v>92.8021978021978</v>
      </c>
      <c r="BW7" s="38">
        <f t="shared" si="2"/>
        <v>0.01098901098901099</v>
      </c>
    </row>
    <row r="9" spans="1:75" ht="12.75">
      <c r="A9" s="40" t="s">
        <v>51</v>
      </c>
      <c r="B9" s="40" t="s">
        <v>621</v>
      </c>
      <c r="C9" s="40" t="s">
        <v>337</v>
      </c>
      <c r="D9" s="40" t="s">
        <v>52</v>
      </c>
      <c r="E9" s="40" t="s">
        <v>358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K9" s="40">
        <v>0</v>
      </c>
      <c r="AL9" s="40">
        <v>0</v>
      </c>
      <c r="AM9" s="40">
        <v>0</v>
      </c>
      <c r="AN9" s="40">
        <v>0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40">
        <v>0</v>
      </c>
      <c r="AW9" s="40">
        <v>0</v>
      </c>
      <c r="AX9" s="40">
        <v>0</v>
      </c>
      <c r="AY9" s="40">
        <v>0</v>
      </c>
      <c r="AZ9" s="40">
        <v>0</v>
      </c>
      <c r="BA9" s="40">
        <v>0</v>
      </c>
      <c r="BB9" s="40">
        <v>0</v>
      </c>
      <c r="BC9" s="40">
        <v>0</v>
      </c>
      <c r="BD9" s="40">
        <v>0</v>
      </c>
      <c r="BE9" s="40">
        <v>0</v>
      </c>
      <c r="BF9" s="40">
        <v>0</v>
      </c>
      <c r="BG9" s="40">
        <v>2.989010989010989</v>
      </c>
      <c r="BH9" s="40">
        <v>0</v>
      </c>
      <c r="BI9" s="40">
        <v>0</v>
      </c>
      <c r="BJ9" s="40">
        <v>0</v>
      </c>
      <c r="BK9" s="40">
        <v>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0">
        <v>0</v>
      </c>
      <c r="BW9" s="40">
        <v>0</v>
      </c>
    </row>
    <row r="10" spans="1:75" ht="12.75">
      <c r="A10" s="40" t="s">
        <v>51</v>
      </c>
      <c r="B10" s="40" t="s">
        <v>621</v>
      </c>
      <c r="C10" s="40" t="s">
        <v>337</v>
      </c>
      <c r="D10" s="40" t="s">
        <v>53</v>
      </c>
      <c r="E10" s="40" t="s">
        <v>359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0</v>
      </c>
      <c r="AJ10" s="40">
        <v>0</v>
      </c>
      <c r="AK10" s="40">
        <v>0</v>
      </c>
      <c r="AL10" s="40">
        <v>9.725274725274724</v>
      </c>
      <c r="AM10" s="40">
        <v>0</v>
      </c>
      <c r="AN10" s="40">
        <v>0</v>
      </c>
      <c r="AO10" s="40">
        <v>0</v>
      </c>
      <c r="AP10" s="40">
        <v>0</v>
      </c>
      <c r="AQ10" s="40">
        <v>0</v>
      </c>
      <c r="AR10" s="40">
        <v>0</v>
      </c>
      <c r="AS10" s="40">
        <v>0</v>
      </c>
      <c r="AT10" s="40">
        <v>0</v>
      </c>
      <c r="AU10" s="40">
        <v>0</v>
      </c>
      <c r="AV10" s="40">
        <v>0</v>
      </c>
      <c r="AW10" s="40">
        <v>0</v>
      </c>
      <c r="AX10" s="40">
        <v>0</v>
      </c>
      <c r="AY10" s="40">
        <v>0</v>
      </c>
      <c r="AZ10" s="40">
        <v>0</v>
      </c>
      <c r="BA10" s="40">
        <v>0</v>
      </c>
      <c r="BB10" s="40">
        <v>0</v>
      </c>
      <c r="BC10" s="40">
        <v>0</v>
      </c>
      <c r="BD10" s="40">
        <v>0</v>
      </c>
      <c r="BE10" s="40">
        <v>0</v>
      </c>
      <c r="BF10" s="40">
        <v>0</v>
      </c>
      <c r="BG10" s="40">
        <v>0</v>
      </c>
      <c r="BH10" s="40">
        <v>0</v>
      </c>
      <c r="BI10" s="40">
        <v>0</v>
      </c>
      <c r="BJ10" s="40">
        <v>0</v>
      </c>
      <c r="BK10" s="40">
        <v>0</v>
      </c>
      <c r="BL10" s="40">
        <v>0</v>
      </c>
      <c r="BM10" s="40">
        <v>0</v>
      </c>
      <c r="BN10" s="40">
        <v>0</v>
      </c>
      <c r="BO10" s="40">
        <v>0</v>
      </c>
      <c r="BP10" s="40">
        <v>0</v>
      </c>
      <c r="BQ10" s="40">
        <v>0</v>
      </c>
      <c r="BR10" s="40">
        <v>0</v>
      </c>
      <c r="BS10" s="40">
        <v>0</v>
      </c>
      <c r="BT10" s="40">
        <v>0</v>
      </c>
      <c r="BU10" s="40">
        <v>0</v>
      </c>
      <c r="BV10" s="40">
        <v>0</v>
      </c>
      <c r="BW10" s="40">
        <v>0</v>
      </c>
    </row>
    <row r="11" spans="1:75" ht="12.75">
      <c r="A11" s="40" t="s">
        <v>51</v>
      </c>
      <c r="B11" s="40" t="s">
        <v>621</v>
      </c>
      <c r="C11" s="40" t="s">
        <v>337</v>
      </c>
      <c r="D11" s="40" t="s">
        <v>54</v>
      </c>
      <c r="E11" s="40" t="s">
        <v>360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35.76923076923077</v>
      </c>
      <c r="BC11" s="40">
        <v>0</v>
      </c>
      <c r="BD11" s="40">
        <v>0</v>
      </c>
      <c r="BE11" s="40">
        <v>0</v>
      </c>
      <c r="BF11" s="40">
        <v>0</v>
      </c>
      <c r="BG11" s="40">
        <v>0</v>
      </c>
      <c r="BH11" s="40">
        <v>0</v>
      </c>
      <c r="BI11" s="40">
        <v>0</v>
      </c>
      <c r="BJ11" s="40">
        <v>0</v>
      </c>
      <c r="BK11" s="40">
        <v>0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0">
        <v>0</v>
      </c>
    </row>
    <row r="12" spans="1:75" ht="12.75">
      <c r="A12" s="40" t="s">
        <v>51</v>
      </c>
      <c r="B12" s="40" t="s">
        <v>621</v>
      </c>
      <c r="C12" s="40" t="s">
        <v>337</v>
      </c>
      <c r="D12" s="40" t="s">
        <v>55</v>
      </c>
      <c r="E12" s="40" t="s">
        <v>361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61.395604395604394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0">
        <v>0</v>
      </c>
    </row>
    <row r="13" spans="1:75" ht="12.75">
      <c r="A13" s="40" t="s">
        <v>51</v>
      </c>
      <c r="B13" s="40" t="s">
        <v>621</v>
      </c>
      <c r="C13" s="40" t="s">
        <v>337</v>
      </c>
      <c r="D13" s="40" t="s">
        <v>56</v>
      </c>
      <c r="E13" s="40" t="s">
        <v>362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74.14285714285714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0">
        <v>0</v>
      </c>
    </row>
    <row r="14" spans="1:75" ht="12.75">
      <c r="A14" s="40" t="s">
        <v>51</v>
      </c>
      <c r="B14" s="40" t="s">
        <v>621</v>
      </c>
      <c r="C14" s="40" t="s">
        <v>337</v>
      </c>
      <c r="D14" s="40" t="s">
        <v>57</v>
      </c>
      <c r="E14" s="40" t="s">
        <v>363</v>
      </c>
      <c r="F14" s="40">
        <v>50.285714285714285</v>
      </c>
      <c r="G14" s="40">
        <v>0</v>
      </c>
      <c r="H14" s="40">
        <v>25.32967032967033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4.021978021978022</v>
      </c>
      <c r="AA14" s="40">
        <v>40.857142857142854</v>
      </c>
      <c r="AB14" s="40">
        <v>23.78021978021978</v>
      </c>
      <c r="AC14" s="40">
        <v>0</v>
      </c>
      <c r="AD14" s="40">
        <v>0</v>
      </c>
      <c r="AE14" s="40">
        <v>0</v>
      </c>
      <c r="AF14" s="40">
        <v>23.89010989010989</v>
      </c>
      <c r="AG14" s="40">
        <v>0</v>
      </c>
      <c r="AH14" s="40">
        <v>0</v>
      </c>
      <c r="AI14" s="40">
        <v>0</v>
      </c>
      <c r="AJ14" s="40">
        <v>0</v>
      </c>
      <c r="AK14" s="40">
        <v>0</v>
      </c>
      <c r="AL14" s="40">
        <v>0</v>
      </c>
      <c r="AM14" s="40">
        <v>28.560439560439562</v>
      </c>
      <c r="AN14" s="40">
        <v>0</v>
      </c>
      <c r="AO14" s="40">
        <v>0</v>
      </c>
      <c r="AP14" s="40">
        <v>28.252747252747252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11.054945054945055</v>
      </c>
      <c r="BA14" s="40">
        <v>0</v>
      </c>
      <c r="BB14" s="40">
        <v>95.68131868131869</v>
      </c>
      <c r="BC14" s="40">
        <v>0</v>
      </c>
      <c r="BD14" s="40">
        <v>0</v>
      </c>
      <c r="BE14" s="40">
        <v>10.417582417582418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U14" s="40">
        <v>0</v>
      </c>
      <c r="BV14" s="40">
        <v>0</v>
      </c>
      <c r="BW14" s="40">
        <v>0</v>
      </c>
    </row>
    <row r="15" spans="1:75" ht="12.75">
      <c r="A15" s="40" t="s">
        <v>51</v>
      </c>
      <c r="B15" s="40" t="s">
        <v>621</v>
      </c>
      <c r="C15" s="40" t="s">
        <v>337</v>
      </c>
      <c r="D15" s="40" t="s">
        <v>58</v>
      </c>
      <c r="E15" s="40" t="s">
        <v>364</v>
      </c>
      <c r="F15" s="40">
        <v>78.65934065934066</v>
      </c>
      <c r="G15" s="40">
        <v>31.725274725274726</v>
      </c>
      <c r="H15" s="40">
        <v>68</v>
      </c>
      <c r="I15" s="40">
        <v>20.142857142857142</v>
      </c>
      <c r="J15" s="40">
        <v>3.2747252747252746</v>
      </c>
      <c r="K15" s="40">
        <v>0</v>
      </c>
      <c r="L15" s="40">
        <v>0</v>
      </c>
      <c r="M15" s="40">
        <v>0</v>
      </c>
      <c r="N15" s="40">
        <v>0</v>
      </c>
      <c r="O15" s="40">
        <v>5.010989010989011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0.02197802197802198</v>
      </c>
      <c r="X15" s="40">
        <v>17.483516483516482</v>
      </c>
      <c r="Y15" s="40">
        <v>0.01098901098901099</v>
      </c>
      <c r="Z15" s="40">
        <v>0</v>
      </c>
      <c r="AA15" s="40">
        <v>51</v>
      </c>
      <c r="AB15" s="40">
        <v>21.175824175824175</v>
      </c>
      <c r="AC15" s="40">
        <v>7.857142857142857</v>
      </c>
      <c r="AD15" s="40">
        <v>9.934065934065934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17.01098901098901</v>
      </c>
      <c r="AL15" s="40">
        <v>0</v>
      </c>
      <c r="AM15" s="40">
        <v>36.69230769230769</v>
      </c>
      <c r="AN15" s="40">
        <v>0</v>
      </c>
      <c r="AO15" s="40">
        <v>0</v>
      </c>
      <c r="AP15" s="40">
        <v>30.274725274725274</v>
      </c>
      <c r="AQ15" s="40">
        <v>0</v>
      </c>
      <c r="AR15" s="40">
        <v>0</v>
      </c>
      <c r="AS15" s="40">
        <v>0</v>
      </c>
      <c r="AT15" s="40">
        <v>14.142857142857142</v>
      </c>
      <c r="AU15" s="40">
        <v>0</v>
      </c>
      <c r="AV15" s="40">
        <v>0</v>
      </c>
      <c r="AW15" s="40">
        <v>5.615384615384615</v>
      </c>
      <c r="AX15" s="40">
        <v>0</v>
      </c>
      <c r="AY15" s="40">
        <v>2.2747252747252746</v>
      </c>
      <c r="AZ15" s="40">
        <v>19.571428571428573</v>
      </c>
      <c r="BA15" s="40">
        <v>0</v>
      </c>
      <c r="BB15" s="40">
        <v>251.1868131868132</v>
      </c>
      <c r="BC15" s="40">
        <v>0</v>
      </c>
      <c r="BD15" s="40">
        <v>0</v>
      </c>
      <c r="BE15" s="40">
        <v>21.703296703296704</v>
      </c>
      <c r="BF15" s="40">
        <v>7.450549450549451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0.06593406593406594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U15" s="40">
        <v>0</v>
      </c>
      <c r="BV15" s="40">
        <v>0</v>
      </c>
      <c r="BW15" s="40">
        <v>0</v>
      </c>
    </row>
    <row r="16" spans="1:75" ht="12.75">
      <c r="A16" s="40" t="s">
        <v>51</v>
      </c>
      <c r="B16" s="40" t="s">
        <v>621</v>
      </c>
      <c r="C16" s="40" t="s">
        <v>337</v>
      </c>
      <c r="D16" s="40" t="s">
        <v>59</v>
      </c>
      <c r="E16" s="40" t="s">
        <v>365</v>
      </c>
      <c r="F16" s="40">
        <v>46.857142857142854</v>
      </c>
      <c r="G16" s="40">
        <v>0</v>
      </c>
      <c r="H16" s="40">
        <v>54.07692307692308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0.21978021978021978</v>
      </c>
      <c r="U16" s="40">
        <v>0</v>
      </c>
      <c r="V16" s="40">
        <v>0</v>
      </c>
      <c r="W16" s="40">
        <v>0</v>
      </c>
      <c r="X16" s="40">
        <v>0.43956043956043955</v>
      </c>
      <c r="Y16" s="40">
        <v>0</v>
      </c>
      <c r="Z16" s="40">
        <v>0</v>
      </c>
      <c r="AA16" s="40">
        <v>152.84615384615384</v>
      </c>
      <c r="AB16" s="40">
        <v>1</v>
      </c>
      <c r="AC16" s="40">
        <v>0</v>
      </c>
      <c r="AD16" s="40">
        <v>3.9450549450549453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K16" s="40">
        <v>0</v>
      </c>
      <c r="AL16" s="40">
        <v>5.813186813186813</v>
      </c>
      <c r="AM16" s="40">
        <v>29.505494505494507</v>
      </c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0.054945054945054944</v>
      </c>
      <c r="AZ16" s="40">
        <v>15.67032967032967</v>
      </c>
      <c r="BA16" s="40">
        <v>0</v>
      </c>
      <c r="BB16" s="40">
        <v>107.74725274725274</v>
      </c>
      <c r="BC16" s="40">
        <v>0</v>
      </c>
      <c r="BD16" s="40">
        <v>0</v>
      </c>
      <c r="BE16" s="40">
        <v>11.68131868131868</v>
      </c>
      <c r="BF16" s="40">
        <v>18.439560439560438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33.252747252747255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0">
        <v>0</v>
      </c>
    </row>
    <row r="17" spans="1:75" ht="12.75">
      <c r="A17" s="40" t="s">
        <v>51</v>
      </c>
      <c r="B17" s="40" t="s">
        <v>621</v>
      </c>
      <c r="C17" s="40" t="s">
        <v>337</v>
      </c>
      <c r="D17" s="40" t="s">
        <v>60</v>
      </c>
      <c r="E17" s="40" t="s">
        <v>366</v>
      </c>
      <c r="F17" s="40">
        <v>163.01098901098902</v>
      </c>
      <c r="G17" s="40">
        <v>50.34065934065934</v>
      </c>
      <c r="H17" s="40">
        <v>88.9010989010989</v>
      </c>
      <c r="I17" s="40">
        <v>25.318681318681318</v>
      </c>
      <c r="J17" s="40">
        <v>12.065934065934066</v>
      </c>
      <c r="K17" s="40">
        <v>1.1428571428571428</v>
      </c>
      <c r="L17" s="40">
        <v>2.4835164835164836</v>
      </c>
      <c r="M17" s="40">
        <v>0.03296703296703297</v>
      </c>
      <c r="N17" s="40">
        <v>0</v>
      </c>
      <c r="O17" s="40">
        <v>2.989010989010989</v>
      </c>
      <c r="P17" s="40">
        <v>0</v>
      </c>
      <c r="Q17" s="40">
        <v>0</v>
      </c>
      <c r="R17" s="40">
        <v>0</v>
      </c>
      <c r="S17" s="40">
        <v>0</v>
      </c>
      <c r="T17" s="40">
        <v>65.49450549450549</v>
      </c>
      <c r="U17" s="40">
        <v>34.362637362637365</v>
      </c>
      <c r="V17" s="40">
        <v>61.2967032967033</v>
      </c>
      <c r="W17" s="40">
        <v>16.47252747252747</v>
      </c>
      <c r="X17" s="40">
        <v>10.43956043956044</v>
      </c>
      <c r="Y17" s="40">
        <v>2.1538461538461537</v>
      </c>
      <c r="Z17" s="40">
        <v>7.054945054945055</v>
      </c>
      <c r="AA17" s="40">
        <v>192.42857142857142</v>
      </c>
      <c r="AB17" s="40">
        <v>2.6043956043956045</v>
      </c>
      <c r="AC17" s="40">
        <v>1.934065934065934</v>
      </c>
      <c r="AD17" s="40">
        <v>26.98901098901099</v>
      </c>
      <c r="AE17" s="40">
        <v>0</v>
      </c>
      <c r="AF17" s="40">
        <v>1.5274725274725274</v>
      </c>
      <c r="AG17" s="40">
        <v>0</v>
      </c>
      <c r="AH17" s="40">
        <v>0</v>
      </c>
      <c r="AI17" s="40">
        <v>0</v>
      </c>
      <c r="AJ17" s="40">
        <v>0</v>
      </c>
      <c r="AK17" s="40">
        <v>0</v>
      </c>
      <c r="AL17" s="40">
        <v>0</v>
      </c>
      <c r="AM17" s="40">
        <v>65.52747252747253</v>
      </c>
      <c r="AN17" s="40">
        <v>3.912087912087912</v>
      </c>
      <c r="AO17" s="40">
        <v>12.824175824175825</v>
      </c>
      <c r="AP17" s="40">
        <v>51.43956043956044</v>
      </c>
      <c r="AQ17" s="40">
        <v>13.802197802197803</v>
      </c>
      <c r="AR17" s="40">
        <v>0</v>
      </c>
      <c r="AS17" s="40">
        <v>0</v>
      </c>
      <c r="AT17" s="40">
        <v>22.967032967032967</v>
      </c>
      <c r="AU17" s="40">
        <v>16.923076923076923</v>
      </c>
      <c r="AV17" s="40">
        <v>0</v>
      </c>
      <c r="AW17" s="40">
        <v>19.967032967032967</v>
      </c>
      <c r="AX17" s="40">
        <v>0</v>
      </c>
      <c r="AY17" s="40">
        <v>5.406593406593407</v>
      </c>
      <c r="AZ17" s="40">
        <v>93.76923076923077</v>
      </c>
      <c r="BA17" s="40">
        <v>6.538461538461538</v>
      </c>
      <c r="BB17" s="40">
        <v>150.57142857142858</v>
      </c>
      <c r="BC17" s="40">
        <v>0</v>
      </c>
      <c r="BD17" s="40">
        <v>0</v>
      </c>
      <c r="BE17" s="40">
        <v>42.42857142857143</v>
      </c>
      <c r="BF17" s="40">
        <v>10.637362637362637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21.78021978021978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0</v>
      </c>
      <c r="BV17" s="40">
        <v>0</v>
      </c>
      <c r="BW17" s="40">
        <v>0</v>
      </c>
    </row>
    <row r="18" spans="1:75" ht="12.75">
      <c r="A18" s="40" t="s">
        <v>51</v>
      </c>
      <c r="B18" s="40" t="s">
        <v>621</v>
      </c>
      <c r="C18" s="40" t="s">
        <v>337</v>
      </c>
      <c r="D18" s="40" t="s">
        <v>61</v>
      </c>
      <c r="E18" s="40" t="s">
        <v>367</v>
      </c>
      <c r="F18" s="40">
        <v>64.48351648351648</v>
      </c>
      <c r="G18" s="40">
        <v>2.5054945054945055</v>
      </c>
      <c r="H18" s="40">
        <v>81.84615384615384</v>
      </c>
      <c r="I18" s="40">
        <v>0</v>
      </c>
      <c r="J18" s="40">
        <v>0</v>
      </c>
      <c r="K18" s="40">
        <v>0.054945054945054944</v>
      </c>
      <c r="L18" s="40">
        <v>0.02197802197802198</v>
      </c>
      <c r="M18" s="40">
        <v>0.02197802197802198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1.1978021978021978</v>
      </c>
      <c r="V18" s="40">
        <v>0</v>
      </c>
      <c r="W18" s="40">
        <v>0</v>
      </c>
      <c r="X18" s="40">
        <v>0</v>
      </c>
      <c r="Y18" s="40">
        <v>2.318681318681319</v>
      </c>
      <c r="Z18" s="40">
        <v>0</v>
      </c>
      <c r="AA18" s="40">
        <v>123.61538461538461</v>
      </c>
      <c r="AB18" s="40">
        <v>50.42857142857143</v>
      </c>
      <c r="AC18" s="40">
        <v>0</v>
      </c>
      <c r="AD18" s="40">
        <v>4.406593406593407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9.593406593406593</v>
      </c>
      <c r="AM18" s="40">
        <v>55.08791208791209</v>
      </c>
      <c r="AN18" s="40">
        <v>0</v>
      </c>
      <c r="AO18" s="40">
        <v>0</v>
      </c>
      <c r="AP18" s="40">
        <v>76.75824175824175</v>
      </c>
      <c r="AQ18" s="40">
        <v>0</v>
      </c>
      <c r="AR18" s="40">
        <v>0</v>
      </c>
      <c r="AS18" s="40">
        <v>0</v>
      </c>
      <c r="AT18" s="40">
        <v>0</v>
      </c>
      <c r="AU18" s="40">
        <v>0</v>
      </c>
      <c r="AV18" s="40">
        <v>0</v>
      </c>
      <c r="AW18" s="40">
        <v>0</v>
      </c>
      <c r="AX18" s="40">
        <v>0</v>
      </c>
      <c r="AY18" s="40">
        <v>0.12087912087912088</v>
      </c>
      <c r="AZ18" s="40">
        <v>16.978021978021978</v>
      </c>
      <c r="BA18" s="40">
        <v>0</v>
      </c>
      <c r="BB18" s="40">
        <v>333.61538461538464</v>
      </c>
      <c r="BC18" s="40">
        <v>0</v>
      </c>
      <c r="BD18" s="40">
        <v>0</v>
      </c>
      <c r="BE18" s="40">
        <v>27.76923076923077</v>
      </c>
      <c r="BF18" s="40">
        <v>11.868131868131869</v>
      </c>
      <c r="BG18" s="40">
        <v>0</v>
      </c>
      <c r="BH18" s="40">
        <v>0</v>
      </c>
      <c r="BI18" s="40">
        <v>0</v>
      </c>
      <c r="BJ18" s="40">
        <v>0</v>
      </c>
      <c r="BK18" s="40">
        <v>0</v>
      </c>
      <c r="BL18" s="40">
        <v>53.934065934065934</v>
      </c>
      <c r="BM18" s="40">
        <v>0</v>
      </c>
      <c r="BN18" s="40">
        <v>0</v>
      </c>
      <c r="BO18" s="40">
        <v>0</v>
      </c>
      <c r="BP18" s="40">
        <v>0</v>
      </c>
      <c r="BQ18" s="40">
        <v>0</v>
      </c>
      <c r="BR18" s="40">
        <v>0</v>
      </c>
      <c r="BS18" s="40">
        <v>0</v>
      </c>
      <c r="BT18" s="40">
        <v>0</v>
      </c>
      <c r="BU18" s="40">
        <v>0</v>
      </c>
      <c r="BV18" s="40">
        <v>0</v>
      </c>
      <c r="BW18" s="40">
        <v>0</v>
      </c>
    </row>
    <row r="19" spans="1:75" ht="12.75">
      <c r="A19" s="40" t="s">
        <v>51</v>
      </c>
      <c r="B19" s="40" t="s">
        <v>621</v>
      </c>
      <c r="C19" s="40" t="s">
        <v>337</v>
      </c>
      <c r="D19" s="40" t="s">
        <v>62</v>
      </c>
      <c r="E19" s="40" t="s">
        <v>368</v>
      </c>
      <c r="F19" s="40">
        <v>89.20879120879121</v>
      </c>
      <c r="G19" s="40">
        <v>25.0989010989011</v>
      </c>
      <c r="H19" s="40">
        <v>105.47252747252747</v>
      </c>
      <c r="I19" s="40">
        <v>13.67032967032967</v>
      </c>
      <c r="J19" s="40">
        <v>0.6923076923076923</v>
      </c>
      <c r="K19" s="40">
        <v>3.6153846153846154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20.813186813186814</v>
      </c>
      <c r="U19" s="40">
        <v>12.494505494505495</v>
      </c>
      <c r="V19" s="40">
        <v>42.38461538461539</v>
      </c>
      <c r="W19" s="40">
        <v>0</v>
      </c>
      <c r="X19" s="40">
        <v>5.21978021978022</v>
      </c>
      <c r="Y19" s="40">
        <v>4.56043956043956</v>
      </c>
      <c r="Z19" s="40">
        <v>0</v>
      </c>
      <c r="AA19" s="40">
        <v>152.98901098901098</v>
      </c>
      <c r="AB19" s="40">
        <v>34.91208791208791</v>
      </c>
      <c r="AC19" s="40">
        <v>1.3956043956043955</v>
      </c>
      <c r="AD19" s="40">
        <v>12.67032967032967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18.626373626373628</v>
      </c>
      <c r="AL19" s="40">
        <v>0</v>
      </c>
      <c r="AM19" s="40">
        <v>54.86813186813187</v>
      </c>
      <c r="AN19" s="40">
        <v>0</v>
      </c>
      <c r="AO19" s="40">
        <v>4.21978021978022</v>
      </c>
      <c r="AP19" s="40">
        <v>44.86813186813187</v>
      </c>
      <c r="AQ19" s="40">
        <v>5.241758241758242</v>
      </c>
      <c r="AR19" s="40">
        <v>0</v>
      </c>
      <c r="AS19" s="40">
        <v>0</v>
      </c>
      <c r="AT19" s="40">
        <v>20.835164835164836</v>
      </c>
      <c r="AU19" s="40">
        <v>6.384615384615385</v>
      </c>
      <c r="AV19" s="40">
        <v>0</v>
      </c>
      <c r="AW19" s="40">
        <v>14.89010989010989</v>
      </c>
      <c r="AX19" s="40">
        <v>0</v>
      </c>
      <c r="AY19" s="40">
        <v>9.516483516483516</v>
      </c>
      <c r="AZ19" s="40">
        <v>24.263736263736263</v>
      </c>
      <c r="BA19" s="40">
        <v>0</v>
      </c>
      <c r="BB19" s="40">
        <v>117.68131868131869</v>
      </c>
      <c r="BC19" s="40">
        <v>0</v>
      </c>
      <c r="BD19" s="40">
        <v>0</v>
      </c>
      <c r="BE19" s="40">
        <v>24.923076923076923</v>
      </c>
      <c r="BF19" s="40">
        <v>9.483516483516484</v>
      </c>
      <c r="BG19" s="40">
        <v>0</v>
      </c>
      <c r="BH19" s="40">
        <v>0</v>
      </c>
      <c r="BI19" s="40">
        <v>0</v>
      </c>
      <c r="BJ19" s="40">
        <v>0</v>
      </c>
      <c r="BK19" s="40">
        <v>0</v>
      </c>
      <c r="BL19" s="40">
        <v>0</v>
      </c>
      <c r="BM19" s="40">
        <v>14.274725274725276</v>
      </c>
      <c r="BN19" s="40">
        <v>0.8901098901098901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0">
        <v>0</v>
      </c>
    </row>
    <row r="20" spans="1:75" ht="12.75">
      <c r="A20" s="40" t="s">
        <v>51</v>
      </c>
      <c r="B20" s="40" t="s">
        <v>621</v>
      </c>
      <c r="C20" s="40" t="s">
        <v>337</v>
      </c>
      <c r="D20" s="40" t="s">
        <v>63</v>
      </c>
      <c r="E20" s="40" t="s">
        <v>369</v>
      </c>
      <c r="F20" s="40">
        <v>63.76923076923077</v>
      </c>
      <c r="G20" s="40">
        <v>11.813186813186814</v>
      </c>
      <c r="H20" s="40">
        <v>65.10989010989012</v>
      </c>
      <c r="I20" s="40">
        <v>0</v>
      </c>
      <c r="J20" s="40">
        <v>0</v>
      </c>
      <c r="K20" s="40">
        <v>0.02197802197802198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1.043956043956044</v>
      </c>
      <c r="Y20" s="40">
        <v>0.03296703296703297</v>
      </c>
      <c r="Z20" s="40">
        <v>0</v>
      </c>
      <c r="AA20" s="40">
        <v>298.8131868131868</v>
      </c>
      <c r="AB20" s="40">
        <v>7.351648351648351</v>
      </c>
      <c r="AC20" s="40">
        <v>0</v>
      </c>
      <c r="AD20" s="40">
        <v>6.8791208791208796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6.175824175824176</v>
      </c>
      <c r="AN20" s="40">
        <v>0</v>
      </c>
      <c r="AO20" s="40">
        <v>0</v>
      </c>
      <c r="AP20" s="40">
        <v>1.10989010989011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23.956043956043956</v>
      </c>
      <c r="BA20" s="40">
        <v>0</v>
      </c>
      <c r="BB20" s="40">
        <v>21.725274725274726</v>
      </c>
      <c r="BC20" s="40">
        <v>0</v>
      </c>
      <c r="BD20" s="40">
        <v>0</v>
      </c>
      <c r="BE20" s="40">
        <v>21.945054945054945</v>
      </c>
      <c r="BF20" s="40">
        <v>6.835164835164835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0.02197802197802198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0">
        <v>0</v>
      </c>
    </row>
    <row r="21" spans="1:75" ht="12.75">
      <c r="A21" s="40" t="s">
        <v>51</v>
      </c>
      <c r="B21" s="40" t="s">
        <v>621</v>
      </c>
      <c r="C21" s="40" t="s">
        <v>337</v>
      </c>
      <c r="D21" s="40" t="s">
        <v>64</v>
      </c>
      <c r="E21" s="40" t="s">
        <v>370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132.64835164835165</v>
      </c>
      <c r="BH21" s="40">
        <v>303.3296703296703</v>
      </c>
      <c r="BI21" s="40">
        <v>23.47252747252747</v>
      </c>
      <c r="BJ21" s="40">
        <v>105.78021978021978</v>
      </c>
      <c r="BK21" s="40">
        <v>0</v>
      </c>
      <c r="BL21" s="40">
        <v>168.6043956043956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0">
        <v>0</v>
      </c>
    </row>
    <row r="22" spans="1:75" ht="12.75">
      <c r="A22" s="40" t="s">
        <v>51</v>
      </c>
      <c r="B22" s="40" t="s">
        <v>621</v>
      </c>
      <c r="C22" s="40" t="s">
        <v>337</v>
      </c>
      <c r="D22" s="40" t="s">
        <v>65</v>
      </c>
      <c r="E22" s="40" t="s">
        <v>371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42.07692307692308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194.95604395604394</v>
      </c>
      <c r="BH22" s="40">
        <v>526.4835164835165</v>
      </c>
      <c r="BI22" s="40">
        <v>18.52747252747253</v>
      </c>
      <c r="BJ22" s="40">
        <v>63.18681318681319</v>
      </c>
      <c r="BK22" s="40">
        <v>0</v>
      </c>
      <c r="BL22" s="40">
        <v>218.28571428571428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U22" s="40">
        <v>0</v>
      </c>
      <c r="BV22" s="40">
        <v>0</v>
      </c>
      <c r="BW22" s="40">
        <v>0</v>
      </c>
    </row>
    <row r="23" spans="1:75" ht="12.75">
      <c r="A23" s="40" t="s">
        <v>51</v>
      </c>
      <c r="B23" s="40" t="s">
        <v>621</v>
      </c>
      <c r="C23" s="40" t="s">
        <v>337</v>
      </c>
      <c r="D23" s="40" t="s">
        <v>66</v>
      </c>
      <c r="E23" s="40" t="s">
        <v>372</v>
      </c>
      <c r="F23" s="40">
        <v>99.53846153846153</v>
      </c>
      <c r="G23" s="40">
        <v>4.241758241758242</v>
      </c>
      <c r="H23" s="40">
        <v>60.94505494505494</v>
      </c>
      <c r="I23" s="40">
        <v>5.637362637362638</v>
      </c>
      <c r="J23" s="40">
        <v>1.7032967032967032</v>
      </c>
      <c r="K23" s="40">
        <v>0.2967032967032967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14.219780219780219</v>
      </c>
      <c r="V23" s="40">
        <v>0</v>
      </c>
      <c r="W23" s="40">
        <v>0</v>
      </c>
      <c r="X23" s="40">
        <v>2.934065934065934</v>
      </c>
      <c r="Y23" s="40">
        <v>0.04395604395604396</v>
      </c>
      <c r="Z23" s="40">
        <v>0</v>
      </c>
      <c r="AA23" s="40">
        <v>368.4065934065934</v>
      </c>
      <c r="AB23" s="40">
        <v>26.32967032967033</v>
      </c>
      <c r="AC23" s="40">
        <v>0</v>
      </c>
      <c r="AD23" s="40">
        <v>4.9010989010989015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1.3846153846153846</v>
      </c>
      <c r="AM23" s="40">
        <v>27.32967032967033</v>
      </c>
      <c r="AN23" s="40">
        <v>0</v>
      </c>
      <c r="AO23" s="40">
        <v>2.7362637362637363</v>
      </c>
      <c r="AP23" s="40">
        <v>25.417582417582416</v>
      </c>
      <c r="AQ23" s="40">
        <v>0</v>
      </c>
      <c r="AR23" s="40">
        <v>0</v>
      </c>
      <c r="AS23" s="40">
        <v>0</v>
      </c>
      <c r="AT23" s="40">
        <v>0</v>
      </c>
      <c r="AU23" s="40">
        <v>0.054945054945054944</v>
      </c>
      <c r="AV23" s="40">
        <v>0</v>
      </c>
      <c r="AW23" s="40">
        <v>0</v>
      </c>
      <c r="AX23" s="40">
        <v>0</v>
      </c>
      <c r="AY23" s="40">
        <v>0.43956043956043955</v>
      </c>
      <c r="AZ23" s="40">
        <v>24.36263736263736</v>
      </c>
      <c r="BA23" s="40">
        <v>0</v>
      </c>
      <c r="BB23" s="40">
        <v>67.86813186813187</v>
      </c>
      <c r="BC23" s="40">
        <v>0</v>
      </c>
      <c r="BD23" s="40">
        <v>0</v>
      </c>
      <c r="BE23" s="40">
        <v>41</v>
      </c>
      <c r="BF23" s="40">
        <v>13.604395604395604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0">
        <v>0</v>
      </c>
    </row>
    <row r="24" spans="1:75" ht="12.75">
      <c r="A24" s="40" t="s">
        <v>51</v>
      </c>
      <c r="B24" s="40" t="s">
        <v>621</v>
      </c>
      <c r="C24" s="40" t="s">
        <v>338</v>
      </c>
      <c r="D24" s="40" t="s">
        <v>67</v>
      </c>
      <c r="E24" s="40" t="s">
        <v>373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11.758241758241759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40">
        <v>0</v>
      </c>
      <c r="AV24" s="40">
        <v>0</v>
      </c>
      <c r="AW24" s="40">
        <v>0</v>
      </c>
      <c r="AX24" s="40">
        <v>0</v>
      </c>
      <c r="AY24" s="40">
        <v>0</v>
      </c>
      <c r="AZ24" s="40">
        <v>0</v>
      </c>
      <c r="BA24" s="40">
        <v>0</v>
      </c>
      <c r="BB24" s="40">
        <v>0</v>
      </c>
      <c r="BC24" s="40">
        <v>0</v>
      </c>
      <c r="BD24" s="40">
        <v>0</v>
      </c>
      <c r="BE24" s="40">
        <v>0</v>
      </c>
      <c r="BF24" s="40">
        <v>0</v>
      </c>
      <c r="BG24" s="40">
        <v>0</v>
      </c>
      <c r="BH24" s="40">
        <v>0</v>
      </c>
      <c r="BI24" s="40">
        <v>0</v>
      </c>
      <c r="BJ24" s="40">
        <v>0</v>
      </c>
      <c r="BK24" s="40">
        <v>0</v>
      </c>
      <c r="BL24" s="40">
        <v>0</v>
      </c>
      <c r="BM24" s="40">
        <v>0</v>
      </c>
      <c r="BN24" s="40">
        <v>0</v>
      </c>
      <c r="BO24" s="40">
        <v>0</v>
      </c>
      <c r="BP24" s="40">
        <v>0</v>
      </c>
      <c r="BQ24" s="40">
        <v>0</v>
      </c>
      <c r="BR24" s="40">
        <v>0</v>
      </c>
      <c r="BS24" s="40">
        <v>0</v>
      </c>
      <c r="BT24" s="40">
        <v>0</v>
      </c>
      <c r="BU24" s="40">
        <v>0</v>
      </c>
      <c r="BV24" s="40">
        <v>0</v>
      </c>
      <c r="BW24" s="40">
        <v>0</v>
      </c>
    </row>
    <row r="25" spans="1:75" ht="12.75">
      <c r="A25" s="40" t="s">
        <v>51</v>
      </c>
      <c r="B25" s="40" t="s">
        <v>621</v>
      </c>
      <c r="C25" s="40" t="s">
        <v>338</v>
      </c>
      <c r="D25" s="40" t="s">
        <v>68</v>
      </c>
      <c r="E25" s="40" t="s">
        <v>374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64.04395604395604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40">
        <v>0</v>
      </c>
      <c r="BJ25" s="40">
        <v>0</v>
      </c>
      <c r="BK25" s="40">
        <v>0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0">
        <v>0</v>
      </c>
    </row>
    <row r="26" spans="1:75" ht="12.75">
      <c r="A26" s="40" t="s">
        <v>51</v>
      </c>
      <c r="B26" s="40" t="s">
        <v>621</v>
      </c>
      <c r="C26" s="40" t="s">
        <v>338</v>
      </c>
      <c r="D26" s="40" t="s">
        <v>69</v>
      </c>
      <c r="E26" s="40" t="s">
        <v>375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65.52747252747253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v>0</v>
      </c>
    </row>
    <row r="27" spans="1:75" ht="12.75">
      <c r="A27" s="40" t="s">
        <v>51</v>
      </c>
      <c r="B27" s="40" t="s">
        <v>621</v>
      </c>
      <c r="C27" s="40" t="s">
        <v>338</v>
      </c>
      <c r="D27" s="40" t="s">
        <v>70</v>
      </c>
      <c r="E27" s="40" t="s">
        <v>376</v>
      </c>
      <c r="F27" s="40">
        <v>76.79120879120879</v>
      </c>
      <c r="G27" s="40">
        <v>21.923076923076923</v>
      </c>
      <c r="H27" s="40">
        <v>83.89010989010988</v>
      </c>
      <c r="I27" s="40">
        <v>5.4945054945054945</v>
      </c>
      <c r="J27" s="40">
        <v>1.2197802197802199</v>
      </c>
      <c r="K27" s="40">
        <v>0.6373626373626373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0.01098901098901099</v>
      </c>
      <c r="W27" s="40">
        <v>0</v>
      </c>
      <c r="X27" s="40">
        <v>6.373626373626373</v>
      </c>
      <c r="Y27" s="40">
        <v>0.17582417582417584</v>
      </c>
      <c r="Z27" s="40">
        <v>0</v>
      </c>
      <c r="AA27" s="40">
        <v>124.20879120879121</v>
      </c>
      <c r="AB27" s="40">
        <v>23.318681318681318</v>
      </c>
      <c r="AC27" s="40">
        <v>1.6703296703296704</v>
      </c>
      <c r="AD27" s="40">
        <v>9.67032967032967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15.901098901098901</v>
      </c>
      <c r="AL27" s="40">
        <v>0</v>
      </c>
      <c r="AM27" s="40">
        <v>28.560439560439562</v>
      </c>
      <c r="AN27" s="40">
        <v>0</v>
      </c>
      <c r="AO27" s="40">
        <v>6.186813186813187</v>
      </c>
      <c r="AP27" s="40">
        <v>0</v>
      </c>
      <c r="AQ27" s="40">
        <v>0</v>
      </c>
      <c r="AR27" s="40">
        <v>0</v>
      </c>
      <c r="AS27" s="40">
        <v>0</v>
      </c>
      <c r="AT27" s="40">
        <v>6.406593406593407</v>
      </c>
      <c r="AU27" s="40">
        <v>0</v>
      </c>
      <c r="AV27" s="40">
        <v>0</v>
      </c>
      <c r="AW27" s="40">
        <v>0</v>
      </c>
      <c r="AX27" s="40">
        <v>0</v>
      </c>
      <c r="AY27" s="40">
        <v>0.989010989010989</v>
      </c>
      <c r="AZ27" s="40">
        <v>7.351648351648351</v>
      </c>
      <c r="BA27" s="40">
        <v>0</v>
      </c>
      <c r="BB27" s="40">
        <v>235.32967032967034</v>
      </c>
      <c r="BC27" s="40">
        <v>0</v>
      </c>
      <c r="BD27" s="40">
        <v>0</v>
      </c>
      <c r="BE27" s="40">
        <v>16.34065934065934</v>
      </c>
      <c r="BF27" s="40">
        <v>5.3076923076923075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0</v>
      </c>
    </row>
    <row r="28" spans="1:75" ht="12.75">
      <c r="A28" s="40" t="s">
        <v>51</v>
      </c>
      <c r="B28" s="40" t="s">
        <v>621</v>
      </c>
      <c r="C28" s="40" t="s">
        <v>338</v>
      </c>
      <c r="D28" s="40" t="s">
        <v>71</v>
      </c>
      <c r="E28" s="40" t="s">
        <v>377</v>
      </c>
      <c r="F28" s="40">
        <v>59.362637362637365</v>
      </c>
      <c r="G28" s="40">
        <v>10.186813186813186</v>
      </c>
      <c r="H28" s="40">
        <v>60.956043956043956</v>
      </c>
      <c r="I28" s="40">
        <v>0.989010989010989</v>
      </c>
      <c r="J28" s="40">
        <v>2.010989010989011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30.76923076923077</v>
      </c>
      <c r="V28" s="40">
        <v>0</v>
      </c>
      <c r="W28" s="40">
        <v>0</v>
      </c>
      <c r="X28" s="40">
        <v>14.758241758241759</v>
      </c>
      <c r="Y28" s="40">
        <v>0.02197802197802198</v>
      </c>
      <c r="Z28" s="40">
        <v>0.02197802197802198</v>
      </c>
      <c r="AA28" s="40">
        <v>220.3846153846154</v>
      </c>
      <c r="AB28" s="40">
        <v>0</v>
      </c>
      <c r="AC28" s="40">
        <v>0</v>
      </c>
      <c r="AD28" s="40">
        <v>20.703296703296704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6.153846153846154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0.01098901098901099</v>
      </c>
      <c r="AV28" s="40">
        <v>0</v>
      </c>
      <c r="AW28" s="40">
        <v>0</v>
      </c>
      <c r="AX28" s="40">
        <v>0</v>
      </c>
      <c r="AY28" s="40">
        <v>0</v>
      </c>
      <c r="AZ28" s="40">
        <v>19.0989010989011</v>
      </c>
      <c r="BA28" s="40">
        <v>0</v>
      </c>
      <c r="BB28" s="40">
        <v>139.35164835164835</v>
      </c>
      <c r="BC28" s="40">
        <v>0</v>
      </c>
      <c r="BD28" s="40">
        <v>0</v>
      </c>
      <c r="BE28" s="40">
        <v>28.725274725274726</v>
      </c>
      <c r="BF28" s="40">
        <v>12.714285714285714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U28" s="40">
        <v>0</v>
      </c>
      <c r="BV28" s="40">
        <v>0</v>
      </c>
      <c r="BW28" s="40">
        <v>0</v>
      </c>
    </row>
    <row r="29" spans="1:75" ht="12.75">
      <c r="A29" s="40" t="s">
        <v>51</v>
      </c>
      <c r="B29" s="40" t="s">
        <v>621</v>
      </c>
      <c r="C29" s="40" t="s">
        <v>338</v>
      </c>
      <c r="D29" s="40" t="s">
        <v>72</v>
      </c>
      <c r="E29" s="40" t="s">
        <v>378</v>
      </c>
      <c r="F29" s="40">
        <v>2.4175824175824174</v>
      </c>
      <c r="G29" s="40">
        <v>0</v>
      </c>
      <c r="H29" s="40">
        <v>0</v>
      </c>
      <c r="I29" s="40">
        <v>0</v>
      </c>
      <c r="J29" s="40">
        <v>0</v>
      </c>
      <c r="K29" s="40">
        <v>0.02197802197802198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62.78021978021978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35.61538461538461</v>
      </c>
      <c r="AN29" s="40">
        <v>0</v>
      </c>
      <c r="AO29" s="40">
        <v>0</v>
      </c>
      <c r="AP29" s="40">
        <v>16.86813186813187</v>
      </c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40">
        <v>0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40">
        <v>0</v>
      </c>
      <c r="BF29" s="40">
        <v>0</v>
      </c>
      <c r="BG29" s="40">
        <v>0</v>
      </c>
      <c r="BH29" s="40">
        <v>0</v>
      </c>
      <c r="BI29" s="40">
        <v>0</v>
      </c>
      <c r="BJ29" s="40">
        <v>0</v>
      </c>
      <c r="BK29" s="40">
        <v>0</v>
      </c>
      <c r="BL29" s="40">
        <v>0</v>
      </c>
      <c r="BM29" s="40">
        <v>0</v>
      </c>
      <c r="BN29" s="40">
        <v>0</v>
      </c>
      <c r="BO29" s="40">
        <v>0</v>
      </c>
      <c r="BP29" s="40">
        <v>0</v>
      </c>
      <c r="BQ29" s="40">
        <v>0</v>
      </c>
      <c r="BR29" s="40">
        <v>0</v>
      </c>
      <c r="BS29" s="40">
        <v>0</v>
      </c>
      <c r="BT29" s="40">
        <v>0</v>
      </c>
      <c r="BU29" s="40">
        <v>0</v>
      </c>
      <c r="BV29" s="40">
        <v>0</v>
      </c>
      <c r="BW29" s="40">
        <v>0</v>
      </c>
    </row>
    <row r="30" spans="1:75" ht="12.75">
      <c r="A30" s="40" t="s">
        <v>51</v>
      </c>
      <c r="B30" s="40" t="s">
        <v>621</v>
      </c>
      <c r="C30" s="40" t="s">
        <v>338</v>
      </c>
      <c r="D30" s="40" t="s">
        <v>73</v>
      </c>
      <c r="E30" s="40" t="s">
        <v>379</v>
      </c>
      <c r="F30" s="40">
        <v>0</v>
      </c>
      <c r="G30" s="40">
        <v>2.89010989010989</v>
      </c>
      <c r="H30" s="40">
        <v>11.68131868131868</v>
      </c>
      <c r="I30" s="40">
        <v>6.912087912087912</v>
      </c>
      <c r="J30" s="40">
        <v>0.46153846153846156</v>
      </c>
      <c r="K30" s="40">
        <v>2.5494505494505493</v>
      </c>
      <c r="L30" s="40">
        <v>0</v>
      </c>
      <c r="M30" s="40">
        <v>0.17582417582417584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11.626373626373626</v>
      </c>
      <c r="U30" s="40">
        <v>2.6043956043956045</v>
      </c>
      <c r="V30" s="40">
        <v>0.45054945054945056</v>
      </c>
      <c r="W30" s="40">
        <v>30.813186813186814</v>
      </c>
      <c r="X30" s="40">
        <v>7.208791208791209</v>
      </c>
      <c r="Y30" s="40">
        <v>0</v>
      </c>
      <c r="Z30" s="40">
        <v>2.7142857142857144</v>
      </c>
      <c r="AA30" s="40">
        <v>0</v>
      </c>
      <c r="AB30" s="40">
        <v>5.0989010989010985</v>
      </c>
      <c r="AC30" s="40">
        <v>0.6813186813186813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13.68131868131868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2.791208791208791</v>
      </c>
      <c r="AU30" s="40">
        <v>0</v>
      </c>
      <c r="AV30" s="40">
        <v>0</v>
      </c>
      <c r="AW30" s="40">
        <v>0</v>
      </c>
      <c r="AX30" s="40">
        <v>0</v>
      </c>
      <c r="AY30" s="40">
        <v>4.670329670329671</v>
      </c>
      <c r="AZ30" s="40">
        <v>47.79120879120879</v>
      </c>
      <c r="BA30" s="40">
        <v>7.164835164835165</v>
      </c>
      <c r="BB30" s="40">
        <v>0</v>
      </c>
      <c r="BC30" s="40">
        <v>0</v>
      </c>
      <c r="BD30" s="40">
        <v>0</v>
      </c>
      <c r="BE30" s="40">
        <v>0</v>
      </c>
      <c r="BF30" s="40">
        <v>0.01098901098901099</v>
      </c>
      <c r="BG30" s="40">
        <v>0</v>
      </c>
      <c r="BH30" s="40">
        <v>0</v>
      </c>
      <c r="BI30" s="40">
        <v>3.6483516483516483</v>
      </c>
      <c r="BJ30" s="40">
        <v>0</v>
      </c>
      <c r="BK30" s="40">
        <v>0</v>
      </c>
      <c r="BL30" s="40">
        <v>0</v>
      </c>
      <c r="BM30" s="40">
        <v>0</v>
      </c>
      <c r="BN30" s="40">
        <v>0.02197802197802198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0">
        <v>0</v>
      </c>
    </row>
    <row r="31" spans="1:75" ht="12.75">
      <c r="A31" s="40" t="s">
        <v>51</v>
      </c>
      <c r="B31" s="40" t="s">
        <v>621</v>
      </c>
      <c r="C31" s="40" t="s">
        <v>338</v>
      </c>
      <c r="D31" s="40" t="s">
        <v>74</v>
      </c>
      <c r="E31" s="40" t="s">
        <v>380</v>
      </c>
      <c r="F31" s="40">
        <v>70.52747252747253</v>
      </c>
      <c r="G31" s="40">
        <v>9.67032967032967</v>
      </c>
      <c r="H31" s="40">
        <v>45.32967032967033</v>
      </c>
      <c r="I31" s="40">
        <v>2.868131868131868</v>
      </c>
      <c r="J31" s="40">
        <v>0.7142857142857143</v>
      </c>
      <c r="K31" s="40">
        <v>0.01098901098901099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3.4945054945054945</v>
      </c>
      <c r="Y31" s="40">
        <v>0.01098901098901099</v>
      </c>
      <c r="Z31" s="40">
        <v>0</v>
      </c>
      <c r="AA31" s="40">
        <v>297.989010989011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32.08791208791209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20.45054945054945</v>
      </c>
      <c r="BA31" s="40">
        <v>0</v>
      </c>
      <c r="BB31" s="40">
        <v>0</v>
      </c>
      <c r="BC31" s="40">
        <v>0</v>
      </c>
      <c r="BD31" s="40">
        <v>0</v>
      </c>
      <c r="BE31" s="40">
        <v>14.406593406593407</v>
      </c>
      <c r="BF31" s="40">
        <v>5.6923076923076925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0.01098901098901099</v>
      </c>
      <c r="BN31" s="40">
        <v>0.07692307692307693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0">
        <v>0</v>
      </c>
    </row>
    <row r="32" spans="1:75" ht="12.75">
      <c r="A32" s="40" t="s">
        <v>51</v>
      </c>
      <c r="B32" s="40" t="s">
        <v>621</v>
      </c>
      <c r="C32" s="40" t="s">
        <v>338</v>
      </c>
      <c r="D32" s="40" t="s">
        <v>75</v>
      </c>
      <c r="E32" s="40" t="s">
        <v>381</v>
      </c>
      <c r="F32" s="40">
        <v>7.0989010989010985</v>
      </c>
      <c r="G32" s="40">
        <v>5.648351648351649</v>
      </c>
      <c r="H32" s="40">
        <v>0</v>
      </c>
      <c r="I32" s="40">
        <v>0.02197802197802198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4.527472527472527</v>
      </c>
      <c r="V32" s="40">
        <v>0</v>
      </c>
      <c r="W32" s="40">
        <v>0</v>
      </c>
      <c r="X32" s="40">
        <v>0</v>
      </c>
      <c r="Y32" s="40">
        <v>0.1978021978021978</v>
      </c>
      <c r="Z32" s="40">
        <v>0</v>
      </c>
      <c r="AA32" s="40">
        <v>0</v>
      </c>
      <c r="AB32" s="40">
        <v>0</v>
      </c>
      <c r="AC32" s="40">
        <v>0.12087912087912088</v>
      </c>
      <c r="AD32" s="40">
        <v>21.406593406593405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41.48351648351648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2.8461538461538463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51.857142857142854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0">
        <v>0</v>
      </c>
    </row>
    <row r="33" spans="1:75" ht="12.75">
      <c r="A33" s="40" t="s">
        <v>51</v>
      </c>
      <c r="B33" s="40" t="s">
        <v>621</v>
      </c>
      <c r="C33" s="40" t="s">
        <v>338</v>
      </c>
      <c r="D33" s="40" t="s">
        <v>76</v>
      </c>
      <c r="E33" s="40" t="s">
        <v>382</v>
      </c>
      <c r="F33" s="40">
        <v>81.26373626373626</v>
      </c>
      <c r="G33" s="40">
        <v>19.175824175824175</v>
      </c>
      <c r="H33" s="40">
        <v>42.59340659340659</v>
      </c>
      <c r="I33" s="40">
        <v>20.054945054945055</v>
      </c>
      <c r="J33" s="40">
        <v>0.5824175824175825</v>
      </c>
      <c r="K33" s="40">
        <v>16.615384615384617</v>
      </c>
      <c r="L33" s="40">
        <v>0</v>
      </c>
      <c r="M33" s="40">
        <v>0</v>
      </c>
      <c r="N33" s="40">
        <v>0</v>
      </c>
      <c r="O33" s="40">
        <v>0.02197802197802198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6.802197802197802</v>
      </c>
      <c r="Y33" s="40">
        <v>0</v>
      </c>
      <c r="Z33" s="40">
        <v>16.846153846153847</v>
      </c>
      <c r="AA33" s="40">
        <v>26.978021978021978</v>
      </c>
      <c r="AB33" s="40">
        <v>55.83516483516483</v>
      </c>
      <c r="AC33" s="40">
        <v>51.2967032967033</v>
      </c>
      <c r="AD33" s="40">
        <v>17.296703296703296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73.1978021978022</v>
      </c>
      <c r="AN33" s="40">
        <v>0</v>
      </c>
      <c r="AO33" s="40">
        <v>0</v>
      </c>
      <c r="AP33" s="40">
        <v>106.93406593406593</v>
      </c>
      <c r="AQ33" s="40">
        <v>0</v>
      </c>
      <c r="AR33" s="40">
        <v>0</v>
      </c>
      <c r="AS33" s="40">
        <v>0</v>
      </c>
      <c r="AT33" s="40">
        <v>32.857142857142854</v>
      </c>
      <c r="AU33" s="40">
        <v>0</v>
      </c>
      <c r="AV33" s="40">
        <v>0</v>
      </c>
      <c r="AW33" s="40">
        <v>0</v>
      </c>
      <c r="AX33" s="40">
        <v>0</v>
      </c>
      <c r="AY33" s="40">
        <v>4.318681318681318</v>
      </c>
      <c r="AZ33" s="40">
        <v>0</v>
      </c>
      <c r="BA33" s="40">
        <v>0</v>
      </c>
      <c r="BB33" s="40">
        <v>164.4835164835165</v>
      </c>
      <c r="BC33" s="40">
        <v>0</v>
      </c>
      <c r="BD33" s="40">
        <v>0</v>
      </c>
      <c r="BE33" s="40">
        <v>0</v>
      </c>
      <c r="BF33" s="40">
        <v>0</v>
      </c>
      <c r="BG33" s="40">
        <v>0</v>
      </c>
      <c r="BH33" s="40">
        <v>0</v>
      </c>
      <c r="BI33" s="40">
        <v>0</v>
      </c>
      <c r="BJ33" s="40">
        <v>0</v>
      </c>
      <c r="BK33" s="40">
        <v>0</v>
      </c>
      <c r="BL33" s="40">
        <v>0</v>
      </c>
      <c r="BM33" s="40">
        <v>0</v>
      </c>
      <c r="BN33" s="40">
        <v>0</v>
      </c>
      <c r="BO33" s="40">
        <v>0</v>
      </c>
      <c r="BP33" s="40">
        <v>0</v>
      </c>
      <c r="BQ33" s="40">
        <v>0</v>
      </c>
      <c r="BR33" s="40">
        <v>0</v>
      </c>
      <c r="BS33" s="40">
        <v>0</v>
      </c>
      <c r="BT33" s="40">
        <v>0</v>
      </c>
      <c r="BU33" s="40">
        <v>0</v>
      </c>
      <c r="BV33" s="40">
        <v>0</v>
      </c>
      <c r="BW33" s="40">
        <v>0</v>
      </c>
    </row>
    <row r="34" spans="1:75" ht="12.75">
      <c r="A34" s="40" t="s">
        <v>51</v>
      </c>
      <c r="B34" s="40" t="s">
        <v>621</v>
      </c>
      <c r="C34" s="40" t="s">
        <v>338</v>
      </c>
      <c r="D34" s="40" t="s">
        <v>77</v>
      </c>
      <c r="E34" s="40" t="s">
        <v>383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19.318681318681318</v>
      </c>
      <c r="AV34" s="40">
        <v>0</v>
      </c>
      <c r="AW34" s="40">
        <v>0</v>
      </c>
      <c r="AX34" s="40">
        <v>0</v>
      </c>
      <c r="AY34" s="40">
        <v>0</v>
      </c>
      <c r="AZ34" s="40">
        <v>0</v>
      </c>
      <c r="BA34" s="40">
        <v>0</v>
      </c>
      <c r="BB34" s="40">
        <v>0</v>
      </c>
      <c r="BC34" s="40">
        <v>0</v>
      </c>
      <c r="BD34" s="40">
        <v>0</v>
      </c>
      <c r="BE34" s="40">
        <v>0</v>
      </c>
      <c r="BF34" s="40">
        <v>0</v>
      </c>
      <c r="BG34" s="40">
        <v>0</v>
      </c>
      <c r="BH34" s="40">
        <v>0</v>
      </c>
      <c r="BI34" s="40">
        <v>0</v>
      </c>
      <c r="BJ34" s="40">
        <v>0</v>
      </c>
      <c r="BK34" s="40">
        <v>0</v>
      </c>
      <c r="BL34" s="40">
        <v>0</v>
      </c>
      <c r="BM34" s="40">
        <v>34.18681318681319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U34" s="40">
        <v>0</v>
      </c>
      <c r="BV34" s="40">
        <v>0</v>
      </c>
      <c r="BW34" s="40">
        <v>0</v>
      </c>
    </row>
    <row r="35" spans="1:75" ht="12.75">
      <c r="A35" s="40" t="s">
        <v>51</v>
      </c>
      <c r="B35" s="40" t="s">
        <v>621</v>
      </c>
      <c r="C35" s="40" t="s">
        <v>338</v>
      </c>
      <c r="D35" s="40" t="s">
        <v>78</v>
      </c>
      <c r="E35" s="40" t="s">
        <v>384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105.62637362637362</v>
      </c>
      <c r="BF35" s="40">
        <v>29.53846153846154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U35" s="40">
        <v>0</v>
      </c>
      <c r="BV35" s="40">
        <v>0</v>
      </c>
      <c r="BW35" s="40">
        <v>0</v>
      </c>
    </row>
    <row r="36" spans="1:75" ht="12.75">
      <c r="A36" s="40" t="s">
        <v>51</v>
      </c>
      <c r="B36" s="40" t="s">
        <v>621</v>
      </c>
      <c r="C36" s="40" t="s">
        <v>338</v>
      </c>
      <c r="D36" s="40" t="s">
        <v>79</v>
      </c>
      <c r="E36" s="40" t="s">
        <v>385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76.6923076923077</v>
      </c>
      <c r="U36" s="40">
        <v>0</v>
      </c>
      <c r="V36" s="40">
        <v>0</v>
      </c>
      <c r="W36" s="40">
        <v>0</v>
      </c>
      <c r="X36" s="40">
        <v>0</v>
      </c>
      <c r="Y36" s="40">
        <v>0.6593406593406593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40">
        <v>11.362637362637363</v>
      </c>
      <c r="AL36" s="40">
        <v>0</v>
      </c>
      <c r="AM36" s="40">
        <v>0</v>
      </c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21.01098901098901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U36" s="40">
        <v>0</v>
      </c>
      <c r="BV36" s="40">
        <v>0</v>
      </c>
      <c r="BW36" s="40">
        <v>0</v>
      </c>
    </row>
    <row r="37" spans="1:75" ht="12.75">
      <c r="A37" s="40" t="s">
        <v>51</v>
      </c>
      <c r="B37" s="40" t="s">
        <v>621</v>
      </c>
      <c r="C37" s="40" t="s">
        <v>338</v>
      </c>
      <c r="D37" s="40" t="s">
        <v>80</v>
      </c>
      <c r="E37" s="40" t="s">
        <v>386</v>
      </c>
      <c r="F37" s="40">
        <v>32.57142857142857</v>
      </c>
      <c r="G37" s="40">
        <v>0.01098901098901099</v>
      </c>
      <c r="H37" s="40">
        <v>47.252747252747255</v>
      </c>
      <c r="I37" s="40">
        <v>0.42857142857142855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4.945054945054945</v>
      </c>
      <c r="Y37" s="40">
        <v>0</v>
      </c>
      <c r="Z37" s="40">
        <v>4.8901098901098905</v>
      </c>
      <c r="AA37" s="40">
        <v>98.83516483516483</v>
      </c>
      <c r="AB37" s="40">
        <v>11.241758241758241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K37" s="40">
        <v>75.26373626373626</v>
      </c>
      <c r="AL37" s="40">
        <v>0</v>
      </c>
      <c r="AM37" s="40">
        <v>18.52747252747253</v>
      </c>
      <c r="AN37" s="40">
        <v>0</v>
      </c>
      <c r="AO37" s="40">
        <v>0</v>
      </c>
      <c r="AP37" s="40">
        <v>7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0.32967032967032966</v>
      </c>
      <c r="AZ37" s="40">
        <v>6.34065934065934</v>
      </c>
      <c r="BA37" s="40">
        <v>0</v>
      </c>
      <c r="BB37" s="40">
        <v>12.384615384615385</v>
      </c>
      <c r="BC37" s="40">
        <v>0</v>
      </c>
      <c r="BD37" s="40">
        <v>0</v>
      </c>
      <c r="BE37" s="40">
        <v>14.164835164835164</v>
      </c>
      <c r="BF37" s="40">
        <v>7.21978021978022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0.03296703296703297</v>
      </c>
      <c r="BS37" s="40">
        <v>0</v>
      </c>
      <c r="BT37" s="40">
        <v>0</v>
      </c>
      <c r="BU37" s="40">
        <v>0</v>
      </c>
      <c r="BV37" s="40">
        <v>0</v>
      </c>
      <c r="BW37" s="40">
        <v>0</v>
      </c>
    </row>
    <row r="38" spans="1:75" ht="12.75">
      <c r="A38" s="40" t="s">
        <v>51</v>
      </c>
      <c r="B38" s="40" t="s">
        <v>621</v>
      </c>
      <c r="C38" s="40" t="s">
        <v>338</v>
      </c>
      <c r="D38" s="40" t="s">
        <v>81</v>
      </c>
      <c r="E38" s="40" t="s">
        <v>387</v>
      </c>
      <c r="F38" s="40">
        <v>54.92307692307692</v>
      </c>
      <c r="G38" s="40">
        <v>8.736263736263735</v>
      </c>
      <c r="H38" s="40">
        <v>45.362637362637365</v>
      </c>
      <c r="I38" s="40">
        <v>3.4175824175824174</v>
      </c>
      <c r="J38" s="40">
        <v>0.1978021978021978</v>
      </c>
      <c r="K38" s="40">
        <v>0.5054945054945055</v>
      </c>
      <c r="L38" s="40">
        <v>0</v>
      </c>
      <c r="M38" s="40">
        <v>0</v>
      </c>
      <c r="N38" s="40">
        <v>0</v>
      </c>
      <c r="O38" s="40">
        <v>0</v>
      </c>
      <c r="P38" s="40">
        <v>10.593406593406593</v>
      </c>
      <c r="Q38" s="40">
        <v>0</v>
      </c>
      <c r="R38" s="40">
        <v>0</v>
      </c>
      <c r="S38" s="40">
        <v>0</v>
      </c>
      <c r="T38" s="40">
        <v>0</v>
      </c>
      <c r="U38" s="40">
        <v>7.824175824175824</v>
      </c>
      <c r="V38" s="40">
        <v>0</v>
      </c>
      <c r="W38" s="40">
        <v>0</v>
      </c>
      <c r="X38" s="40">
        <v>3.5054945054945055</v>
      </c>
      <c r="Y38" s="40">
        <v>0</v>
      </c>
      <c r="Z38" s="40">
        <v>5.21978021978022</v>
      </c>
      <c r="AA38" s="40">
        <v>120.3076923076923</v>
      </c>
      <c r="AB38" s="40">
        <v>18.065934065934066</v>
      </c>
      <c r="AC38" s="40">
        <v>0.14285714285714285</v>
      </c>
      <c r="AD38" s="40">
        <v>4.8791208791208796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40">
        <v>0</v>
      </c>
      <c r="AK38" s="40">
        <v>0</v>
      </c>
      <c r="AL38" s="40">
        <v>0</v>
      </c>
      <c r="AM38" s="40">
        <v>36.48351648351648</v>
      </c>
      <c r="AN38" s="40">
        <v>0</v>
      </c>
      <c r="AO38" s="40">
        <v>0</v>
      </c>
      <c r="AP38" s="40">
        <v>16.142857142857142</v>
      </c>
      <c r="AQ38" s="40">
        <v>0</v>
      </c>
      <c r="AR38" s="40">
        <v>0</v>
      </c>
      <c r="AS38" s="40">
        <v>0</v>
      </c>
      <c r="AT38" s="40">
        <v>0.03296703296703297</v>
      </c>
      <c r="AU38" s="40">
        <v>0</v>
      </c>
      <c r="AV38" s="40">
        <v>0</v>
      </c>
      <c r="AW38" s="40">
        <v>0</v>
      </c>
      <c r="AX38" s="40">
        <v>0</v>
      </c>
      <c r="AY38" s="40">
        <v>0.06593406593406594</v>
      </c>
      <c r="AZ38" s="40">
        <v>11.978021978021978</v>
      </c>
      <c r="BA38" s="40">
        <v>0</v>
      </c>
      <c r="BB38" s="40">
        <v>56.032967032967036</v>
      </c>
      <c r="BC38" s="40">
        <v>0</v>
      </c>
      <c r="BD38" s="40">
        <v>0</v>
      </c>
      <c r="BE38" s="40">
        <v>29.32967032967033</v>
      </c>
      <c r="BF38" s="40">
        <v>9.538461538461538</v>
      </c>
      <c r="BG38" s="40">
        <v>0</v>
      </c>
      <c r="BH38" s="40">
        <v>0</v>
      </c>
      <c r="BI38" s="40">
        <v>0</v>
      </c>
      <c r="BJ38" s="40">
        <v>0</v>
      </c>
      <c r="BK38" s="40">
        <v>0</v>
      </c>
      <c r="BL38" s="40">
        <v>0</v>
      </c>
      <c r="BM38" s="40">
        <v>0</v>
      </c>
      <c r="BN38" s="40">
        <v>0</v>
      </c>
      <c r="BO38" s="40">
        <v>0</v>
      </c>
      <c r="BP38" s="40">
        <v>0</v>
      </c>
      <c r="BQ38" s="40">
        <v>0</v>
      </c>
      <c r="BR38" s="40">
        <v>0</v>
      </c>
      <c r="BS38" s="40">
        <v>0</v>
      </c>
      <c r="BT38" s="40">
        <v>0</v>
      </c>
      <c r="BU38" s="40">
        <v>0</v>
      </c>
      <c r="BV38" s="40">
        <v>0</v>
      </c>
      <c r="BW38" s="40">
        <v>0</v>
      </c>
    </row>
    <row r="39" spans="1:75" ht="12.75">
      <c r="A39" s="40" t="s">
        <v>51</v>
      </c>
      <c r="B39" s="40" t="s">
        <v>621</v>
      </c>
      <c r="C39" s="40" t="s">
        <v>338</v>
      </c>
      <c r="D39" s="40" t="s">
        <v>82</v>
      </c>
      <c r="E39" s="40" t="s">
        <v>388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40">
        <v>0</v>
      </c>
      <c r="AL39" s="40">
        <v>0</v>
      </c>
      <c r="AM39" s="40">
        <v>0</v>
      </c>
      <c r="AN39" s="40">
        <v>0</v>
      </c>
      <c r="AO39" s="40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0</v>
      </c>
      <c r="AX39" s="40">
        <v>0</v>
      </c>
      <c r="AY39" s="40">
        <v>0</v>
      </c>
      <c r="AZ39" s="40">
        <v>0</v>
      </c>
      <c r="BA39" s="40">
        <v>0</v>
      </c>
      <c r="BB39" s="40">
        <v>0</v>
      </c>
      <c r="BC39" s="40">
        <v>0</v>
      </c>
      <c r="BD39" s="40">
        <v>0</v>
      </c>
      <c r="BE39" s="40">
        <v>0</v>
      </c>
      <c r="BF39" s="40">
        <v>0</v>
      </c>
      <c r="BG39" s="40">
        <v>216.5054945054945</v>
      </c>
      <c r="BH39" s="40">
        <v>0</v>
      </c>
      <c r="BI39" s="40">
        <v>0</v>
      </c>
      <c r="BJ39" s="40">
        <v>0</v>
      </c>
      <c r="BK39" s="40">
        <v>0</v>
      </c>
      <c r="BL39" s="40">
        <v>0</v>
      </c>
      <c r="BM39" s="40">
        <v>0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U39" s="40">
        <v>0</v>
      </c>
      <c r="BV39" s="40">
        <v>0</v>
      </c>
      <c r="BW39" s="40">
        <v>0</v>
      </c>
    </row>
    <row r="40" spans="1:75" ht="12.75">
      <c r="A40" s="40" t="s">
        <v>51</v>
      </c>
      <c r="B40" s="40" t="s">
        <v>621</v>
      </c>
      <c r="C40" s="40" t="s">
        <v>338</v>
      </c>
      <c r="D40" s="40" t="s">
        <v>83</v>
      </c>
      <c r="E40" s="40" t="s">
        <v>389</v>
      </c>
      <c r="F40" s="40">
        <v>42.362637362637365</v>
      </c>
      <c r="G40" s="40">
        <v>28.65934065934066</v>
      </c>
      <c r="H40" s="40">
        <v>26.24175824175824</v>
      </c>
      <c r="I40" s="40">
        <v>10.989010989010989</v>
      </c>
      <c r="J40" s="40">
        <v>0</v>
      </c>
      <c r="K40" s="40">
        <v>7.65934065934066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33.02197802197802</v>
      </c>
      <c r="V40" s="40">
        <v>37.81318681318681</v>
      </c>
      <c r="W40" s="40">
        <v>0</v>
      </c>
      <c r="X40" s="40">
        <v>33.26373626373626</v>
      </c>
      <c r="Y40" s="40">
        <v>0</v>
      </c>
      <c r="Z40" s="40">
        <v>36.1978021978022</v>
      </c>
      <c r="AA40" s="40">
        <v>192.74725274725276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K40" s="40">
        <v>49.824175824175825</v>
      </c>
      <c r="AL40" s="40">
        <v>0</v>
      </c>
      <c r="AM40" s="40">
        <v>110.46153846153847</v>
      </c>
      <c r="AN40" s="40">
        <v>0</v>
      </c>
      <c r="AO40" s="40">
        <v>0</v>
      </c>
      <c r="AP40" s="40">
        <v>29.32967032967033</v>
      </c>
      <c r="AQ40" s="40">
        <v>0</v>
      </c>
      <c r="AR40" s="40">
        <v>0</v>
      </c>
      <c r="AS40" s="40">
        <v>0</v>
      </c>
      <c r="AT40" s="40">
        <v>0</v>
      </c>
      <c r="AU40" s="40">
        <v>14.923076923076923</v>
      </c>
      <c r="AV40" s="40">
        <v>0</v>
      </c>
      <c r="AW40" s="40">
        <v>0</v>
      </c>
      <c r="AX40" s="40">
        <v>0</v>
      </c>
      <c r="AY40" s="40">
        <v>0</v>
      </c>
      <c r="AZ40" s="40">
        <v>29.10989010989011</v>
      </c>
      <c r="BA40" s="40">
        <v>0</v>
      </c>
      <c r="BB40" s="40">
        <v>0</v>
      </c>
      <c r="BC40" s="40">
        <v>0</v>
      </c>
      <c r="BD40" s="40">
        <v>0</v>
      </c>
      <c r="BE40" s="40">
        <v>21.439560439560438</v>
      </c>
      <c r="BF40" s="40">
        <v>22.395604395604394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U40" s="40">
        <v>0</v>
      </c>
      <c r="BV40" s="40">
        <v>0</v>
      </c>
      <c r="BW40" s="40">
        <v>0</v>
      </c>
    </row>
    <row r="41" spans="1:75" ht="12.75">
      <c r="A41" s="40" t="s">
        <v>51</v>
      </c>
      <c r="B41" s="40" t="s">
        <v>621</v>
      </c>
      <c r="C41" s="40" t="s">
        <v>338</v>
      </c>
      <c r="D41" s="40" t="s">
        <v>84</v>
      </c>
      <c r="E41" s="40" t="s">
        <v>390</v>
      </c>
      <c r="F41" s="40">
        <v>60.142857142857146</v>
      </c>
      <c r="G41" s="40">
        <v>16.725274725274726</v>
      </c>
      <c r="H41" s="40">
        <v>59.16483516483517</v>
      </c>
      <c r="I41" s="40">
        <v>5.043956043956044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59.637362637362635</v>
      </c>
      <c r="U41" s="40">
        <v>0</v>
      </c>
      <c r="V41" s="40">
        <v>0</v>
      </c>
      <c r="W41" s="40">
        <v>0</v>
      </c>
      <c r="X41" s="40">
        <v>10.582417582417582</v>
      </c>
      <c r="Y41" s="40">
        <v>0.0989010989010989</v>
      </c>
      <c r="Z41" s="40">
        <v>0</v>
      </c>
      <c r="AA41" s="40">
        <v>33.34065934065934</v>
      </c>
      <c r="AB41" s="40">
        <v>71.7032967032967</v>
      </c>
      <c r="AC41" s="40">
        <v>5.1098901098901095</v>
      </c>
      <c r="AD41" s="40">
        <v>5.450549450549451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K41" s="40">
        <v>48.64835164835165</v>
      </c>
      <c r="AL41" s="40">
        <v>0</v>
      </c>
      <c r="AM41" s="40">
        <v>22.626373626373628</v>
      </c>
      <c r="AN41" s="40">
        <v>0</v>
      </c>
      <c r="AO41" s="40">
        <v>12.989010989010989</v>
      </c>
      <c r="AP41" s="40">
        <v>30.75824175824176</v>
      </c>
      <c r="AQ41" s="40">
        <v>0</v>
      </c>
      <c r="AR41" s="40">
        <v>0</v>
      </c>
      <c r="AS41" s="40">
        <v>0</v>
      </c>
      <c r="AT41" s="40">
        <v>33.582417582417584</v>
      </c>
      <c r="AU41" s="40">
        <v>0</v>
      </c>
      <c r="AV41" s="40">
        <v>0</v>
      </c>
      <c r="AW41" s="40">
        <v>28.505494505494507</v>
      </c>
      <c r="AX41" s="40">
        <v>0</v>
      </c>
      <c r="AY41" s="40">
        <v>3.67032967032967</v>
      </c>
      <c r="AZ41" s="40">
        <v>15.659340659340659</v>
      </c>
      <c r="BA41" s="40">
        <v>0</v>
      </c>
      <c r="BB41" s="40">
        <v>99.24175824175825</v>
      </c>
      <c r="BC41" s="40">
        <v>0</v>
      </c>
      <c r="BD41" s="40">
        <v>0</v>
      </c>
      <c r="BE41" s="40">
        <v>14.846153846153847</v>
      </c>
      <c r="BF41" s="40">
        <v>12.010989010989011</v>
      </c>
      <c r="BG41" s="40">
        <v>0</v>
      </c>
      <c r="BH41" s="40">
        <v>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U41" s="40">
        <v>0</v>
      </c>
      <c r="BV41" s="40">
        <v>0</v>
      </c>
      <c r="BW41" s="40">
        <v>0</v>
      </c>
    </row>
    <row r="42" spans="1:75" ht="12.75">
      <c r="A42" s="40" t="s">
        <v>51</v>
      </c>
      <c r="B42" s="40" t="s">
        <v>621</v>
      </c>
      <c r="C42" s="40" t="s">
        <v>338</v>
      </c>
      <c r="D42" s="40" t="s">
        <v>85</v>
      </c>
      <c r="E42" s="40" t="s">
        <v>391</v>
      </c>
      <c r="F42" s="40">
        <v>17.087912087912088</v>
      </c>
      <c r="G42" s="40">
        <v>0</v>
      </c>
      <c r="H42" s="40">
        <v>25.560439560439562</v>
      </c>
      <c r="I42" s="40">
        <v>0.6593406593406593</v>
      </c>
      <c r="J42" s="40">
        <v>0</v>
      </c>
      <c r="K42" s="40">
        <v>0.02197802197802198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0.02197802197802198</v>
      </c>
      <c r="Z42" s="40">
        <v>0.2087912087912088</v>
      </c>
      <c r="AA42" s="40">
        <v>124.5934065934066</v>
      </c>
      <c r="AB42" s="40">
        <v>8.461538461538462</v>
      </c>
      <c r="AC42" s="40">
        <v>0</v>
      </c>
      <c r="AD42" s="40">
        <v>0.04395604395604396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K42" s="40">
        <v>40.02197802197802</v>
      </c>
      <c r="AL42" s="40">
        <v>0</v>
      </c>
      <c r="AM42" s="40">
        <v>5.538461538461538</v>
      </c>
      <c r="AN42" s="40">
        <v>0</v>
      </c>
      <c r="AO42" s="40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0.1978021978021978</v>
      </c>
      <c r="AZ42" s="40">
        <v>0.054945054945054944</v>
      </c>
      <c r="BA42" s="40">
        <v>0</v>
      </c>
      <c r="BB42" s="40">
        <v>4.538461538461538</v>
      </c>
      <c r="BC42" s="40">
        <v>0</v>
      </c>
      <c r="BD42" s="40">
        <v>0</v>
      </c>
      <c r="BE42" s="40">
        <v>0</v>
      </c>
      <c r="BF42" s="40">
        <v>3.857142857142857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U42" s="40">
        <v>0</v>
      </c>
      <c r="BV42" s="40">
        <v>0</v>
      </c>
      <c r="BW42" s="40">
        <v>0</v>
      </c>
    </row>
    <row r="43" spans="1:75" ht="12.75">
      <c r="A43" s="40" t="s">
        <v>51</v>
      </c>
      <c r="B43" s="40" t="s">
        <v>621</v>
      </c>
      <c r="C43" s="40" t="s">
        <v>338</v>
      </c>
      <c r="D43" s="40" t="s">
        <v>86</v>
      </c>
      <c r="E43" s="40" t="s">
        <v>392</v>
      </c>
      <c r="F43" s="40">
        <v>68.03626373626373</v>
      </c>
      <c r="G43" s="40">
        <v>12.663736263736265</v>
      </c>
      <c r="H43" s="40">
        <v>59.77362637362637</v>
      </c>
      <c r="I43" s="40">
        <v>4.886813186813186</v>
      </c>
      <c r="J43" s="40">
        <v>0.06813186813186814</v>
      </c>
      <c r="K43" s="40">
        <v>0.15824175824175823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0.12417582417582418</v>
      </c>
      <c r="V43" s="40">
        <v>0</v>
      </c>
      <c r="W43" s="40">
        <v>0</v>
      </c>
      <c r="X43" s="40">
        <v>0.5065934065934066</v>
      </c>
      <c r="Y43" s="40">
        <v>0.04285714285714286</v>
      </c>
      <c r="Z43" s="40">
        <v>0</v>
      </c>
      <c r="AA43" s="40">
        <v>163.63516483516483</v>
      </c>
      <c r="AB43" s="40">
        <v>0</v>
      </c>
      <c r="AC43" s="40">
        <v>0</v>
      </c>
      <c r="AD43" s="40">
        <v>3.802197802197802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0.08681318681318682</v>
      </c>
      <c r="AX43" s="40">
        <v>0</v>
      </c>
      <c r="AY43" s="40">
        <v>0</v>
      </c>
      <c r="AZ43" s="40">
        <v>38.16263736263736</v>
      </c>
      <c r="BA43" s="40">
        <v>0</v>
      </c>
      <c r="BB43" s="40">
        <v>128.99340659340658</v>
      </c>
      <c r="BC43" s="40">
        <v>0</v>
      </c>
      <c r="BD43" s="40">
        <v>0</v>
      </c>
      <c r="BE43" s="40">
        <v>65.84615384615384</v>
      </c>
      <c r="BF43" s="40">
        <v>7.291208791208791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U43" s="40">
        <v>0</v>
      </c>
      <c r="BV43" s="40">
        <v>0</v>
      </c>
      <c r="BW43" s="40">
        <v>0</v>
      </c>
    </row>
    <row r="44" spans="1:75" ht="12.75">
      <c r="A44" s="40" t="s">
        <v>51</v>
      </c>
      <c r="B44" s="40" t="s">
        <v>621</v>
      </c>
      <c r="C44" s="40" t="s">
        <v>338</v>
      </c>
      <c r="D44" s="40" t="s">
        <v>87</v>
      </c>
      <c r="E44" s="40" t="s">
        <v>393</v>
      </c>
      <c r="F44" s="40">
        <v>53.84615384615385</v>
      </c>
      <c r="G44" s="40">
        <v>0</v>
      </c>
      <c r="H44" s="40">
        <v>47.84615384615385</v>
      </c>
      <c r="I44" s="40">
        <v>1.2307692307692308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283.04395604395603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K44" s="40">
        <v>0</v>
      </c>
      <c r="AL44" s="40">
        <v>0</v>
      </c>
      <c r="AM44" s="40">
        <v>0</v>
      </c>
      <c r="AN44" s="40">
        <v>0</v>
      </c>
      <c r="AO44" s="40">
        <v>0.03296703296703297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0.01098901098901099</v>
      </c>
      <c r="AZ44" s="40">
        <v>17.45054945054945</v>
      </c>
      <c r="BA44" s="40">
        <v>0</v>
      </c>
      <c r="BB44" s="40">
        <v>0</v>
      </c>
      <c r="BC44" s="40">
        <v>0</v>
      </c>
      <c r="BD44" s="40">
        <v>0</v>
      </c>
      <c r="BE44" s="40">
        <v>21.505494505494507</v>
      </c>
      <c r="BF44" s="40">
        <v>9.098901098901099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U44" s="40">
        <v>0</v>
      </c>
      <c r="BV44" s="40">
        <v>0</v>
      </c>
      <c r="BW44" s="40">
        <v>0</v>
      </c>
    </row>
    <row r="45" spans="1:75" ht="12.75">
      <c r="A45" s="40" t="s">
        <v>51</v>
      </c>
      <c r="B45" s="40" t="s">
        <v>621</v>
      </c>
      <c r="C45" s="40" t="s">
        <v>338</v>
      </c>
      <c r="D45" s="40" t="s">
        <v>88</v>
      </c>
      <c r="E45" s="40" t="s">
        <v>394</v>
      </c>
      <c r="F45" s="40">
        <v>66.25274725274726</v>
      </c>
      <c r="G45" s="40">
        <v>7.230769230769231</v>
      </c>
      <c r="H45" s="40">
        <v>62.065934065934066</v>
      </c>
      <c r="I45" s="40">
        <v>6.8901098901098905</v>
      </c>
      <c r="J45" s="40">
        <v>0.5164835164835165</v>
      </c>
      <c r="K45" s="40">
        <v>1.7472527472527473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1.065934065934066</v>
      </c>
      <c r="Y45" s="40">
        <v>0</v>
      </c>
      <c r="Z45" s="40">
        <v>0</v>
      </c>
      <c r="AA45" s="40">
        <v>123.63736263736264</v>
      </c>
      <c r="AB45" s="40">
        <v>12.483516483516484</v>
      </c>
      <c r="AC45" s="40">
        <v>0</v>
      </c>
      <c r="AD45" s="40">
        <v>0.9340659340659341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K45" s="40">
        <v>33.54945054945055</v>
      </c>
      <c r="AL45" s="40">
        <v>0.08791208791208792</v>
      </c>
      <c r="AM45" s="40">
        <v>16.846153846153847</v>
      </c>
      <c r="AN45" s="40">
        <v>0</v>
      </c>
      <c r="AO45" s="40">
        <v>0.42857142857142855</v>
      </c>
      <c r="AP45" s="40">
        <v>11.43956043956044</v>
      </c>
      <c r="AQ45" s="40">
        <v>0</v>
      </c>
      <c r="AR45" s="40">
        <v>0</v>
      </c>
      <c r="AS45" s="40">
        <v>0</v>
      </c>
      <c r="AT45" s="40">
        <v>9.571428571428571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28.78021978021978</v>
      </c>
      <c r="BA45" s="40">
        <v>0</v>
      </c>
      <c r="BB45" s="40">
        <v>88.12087912087912</v>
      </c>
      <c r="BC45" s="40">
        <v>0</v>
      </c>
      <c r="BD45" s="40">
        <v>0</v>
      </c>
      <c r="BE45" s="40">
        <v>19.384615384615383</v>
      </c>
      <c r="BF45" s="40">
        <v>10.604395604395604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4.1098901098901095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U45" s="40">
        <v>0</v>
      </c>
      <c r="BV45" s="40">
        <v>0</v>
      </c>
      <c r="BW45" s="40">
        <v>0</v>
      </c>
    </row>
    <row r="46" spans="1:75" ht="12.75">
      <c r="A46" s="40" t="s">
        <v>51</v>
      </c>
      <c r="B46" s="40" t="s">
        <v>621</v>
      </c>
      <c r="C46" s="40" t="s">
        <v>338</v>
      </c>
      <c r="D46" s="40" t="s">
        <v>89</v>
      </c>
      <c r="E46" s="40" t="s">
        <v>395</v>
      </c>
      <c r="F46" s="40">
        <v>133.17582417582418</v>
      </c>
      <c r="G46" s="40">
        <v>27.34065934065934</v>
      </c>
      <c r="H46" s="40">
        <v>91.57142857142857</v>
      </c>
      <c r="I46" s="40">
        <v>6.5054945054945055</v>
      </c>
      <c r="J46" s="40">
        <v>7.56043956043956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9.967032967032967</v>
      </c>
      <c r="Y46" s="40">
        <v>9</v>
      </c>
      <c r="Z46" s="40">
        <v>0</v>
      </c>
      <c r="AA46" s="40">
        <v>31.956043956043956</v>
      </c>
      <c r="AB46" s="40">
        <v>51</v>
      </c>
      <c r="AC46" s="40">
        <v>40.83516483516483</v>
      </c>
      <c r="AD46" s="40">
        <v>21.846153846153847</v>
      </c>
      <c r="AE46" s="40">
        <v>0</v>
      </c>
      <c r="AF46" s="40">
        <v>23.912087912087912</v>
      </c>
      <c r="AG46" s="40">
        <v>0</v>
      </c>
      <c r="AH46" s="40">
        <v>0</v>
      </c>
      <c r="AI46" s="40">
        <v>0</v>
      </c>
      <c r="AJ46" s="40">
        <v>0</v>
      </c>
      <c r="AK46" s="40">
        <v>40.032967032967036</v>
      </c>
      <c r="AL46" s="40">
        <v>0</v>
      </c>
      <c r="AM46" s="40">
        <v>34.72527472527472</v>
      </c>
      <c r="AN46" s="40">
        <v>0</v>
      </c>
      <c r="AO46" s="40">
        <v>4.571428571428571</v>
      </c>
      <c r="AP46" s="40">
        <v>49.30769230769231</v>
      </c>
      <c r="AQ46" s="40">
        <v>24.9010989010989</v>
      </c>
      <c r="AR46" s="40">
        <v>0</v>
      </c>
      <c r="AS46" s="40">
        <v>0</v>
      </c>
      <c r="AT46" s="40">
        <v>44.16483516483517</v>
      </c>
      <c r="AU46" s="40">
        <v>0</v>
      </c>
      <c r="AV46" s="40">
        <v>0.7362637362637363</v>
      </c>
      <c r="AW46" s="40">
        <v>0</v>
      </c>
      <c r="AX46" s="40">
        <v>0</v>
      </c>
      <c r="AY46" s="40">
        <v>1.4835164835164836</v>
      </c>
      <c r="AZ46" s="40">
        <v>0</v>
      </c>
      <c r="BA46" s="40">
        <v>0</v>
      </c>
      <c r="BB46" s="40">
        <v>112.3076923076923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0.3516483516483517</v>
      </c>
      <c r="BO46" s="40">
        <v>0</v>
      </c>
      <c r="BP46" s="40">
        <v>0</v>
      </c>
      <c r="BQ46" s="40">
        <v>0.5164835164835165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0">
        <v>0</v>
      </c>
    </row>
    <row r="47" spans="1:75" ht="12.75">
      <c r="A47" s="40" t="s">
        <v>51</v>
      </c>
      <c r="B47" s="40" t="s">
        <v>621</v>
      </c>
      <c r="C47" s="40" t="s">
        <v>338</v>
      </c>
      <c r="D47" s="40" t="s">
        <v>90</v>
      </c>
      <c r="E47" s="40" t="s">
        <v>396</v>
      </c>
      <c r="F47" s="40">
        <v>59.879120879120876</v>
      </c>
      <c r="G47" s="40">
        <v>9.098901098901099</v>
      </c>
      <c r="H47" s="40">
        <v>95.14285714285714</v>
      </c>
      <c r="I47" s="40">
        <v>5.065934065934066</v>
      </c>
      <c r="J47" s="40">
        <v>0.02197802197802198</v>
      </c>
      <c r="K47" s="40">
        <v>0.15384615384615385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8.703296703296703</v>
      </c>
      <c r="Y47" s="40">
        <v>0.054945054945054944</v>
      </c>
      <c r="Z47" s="40">
        <v>0</v>
      </c>
      <c r="AA47" s="40">
        <v>86.95604395604396</v>
      </c>
      <c r="AB47" s="40">
        <v>27.47252747252747</v>
      </c>
      <c r="AC47" s="40">
        <v>0</v>
      </c>
      <c r="AD47" s="40">
        <v>0.054945054945054944</v>
      </c>
      <c r="AE47" s="40">
        <v>0</v>
      </c>
      <c r="AF47" s="40">
        <v>0</v>
      </c>
      <c r="AG47" s="40">
        <v>0</v>
      </c>
      <c r="AH47" s="40">
        <v>0</v>
      </c>
      <c r="AI47" s="40">
        <v>0</v>
      </c>
      <c r="AJ47" s="40">
        <v>0</v>
      </c>
      <c r="AK47" s="40">
        <v>34.142857142857146</v>
      </c>
      <c r="AL47" s="40">
        <v>0</v>
      </c>
      <c r="AM47" s="40">
        <v>25.593406593406595</v>
      </c>
      <c r="AN47" s="40">
        <v>0</v>
      </c>
      <c r="AO47" s="40">
        <v>0</v>
      </c>
      <c r="AP47" s="40">
        <v>52.8021978021978</v>
      </c>
      <c r="AQ47" s="40">
        <v>0</v>
      </c>
      <c r="AR47" s="40">
        <v>0</v>
      </c>
      <c r="AS47" s="40">
        <v>0</v>
      </c>
      <c r="AT47" s="40">
        <v>0</v>
      </c>
      <c r="AU47" s="40">
        <v>0.08791208791208792</v>
      </c>
      <c r="AV47" s="40">
        <v>0</v>
      </c>
      <c r="AW47" s="40">
        <v>0</v>
      </c>
      <c r="AX47" s="40">
        <v>0</v>
      </c>
      <c r="AY47" s="40">
        <v>2.010989010989011</v>
      </c>
      <c r="AZ47" s="40">
        <v>9.076923076923077</v>
      </c>
      <c r="BA47" s="40">
        <v>0</v>
      </c>
      <c r="BB47" s="40">
        <v>41.494505494505496</v>
      </c>
      <c r="BC47" s="40">
        <v>0</v>
      </c>
      <c r="BD47" s="40">
        <v>0</v>
      </c>
      <c r="BE47" s="40">
        <v>21.164835164835164</v>
      </c>
      <c r="BF47" s="40">
        <v>4.923076923076923</v>
      </c>
      <c r="BG47" s="40">
        <v>0</v>
      </c>
      <c r="BH47" s="40">
        <v>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0">
        <v>0</v>
      </c>
    </row>
    <row r="48" spans="1:75" ht="12.75">
      <c r="A48" s="40" t="s">
        <v>51</v>
      </c>
      <c r="B48" s="40" t="s">
        <v>621</v>
      </c>
      <c r="C48" s="40" t="s">
        <v>338</v>
      </c>
      <c r="D48" s="40" t="s">
        <v>91</v>
      </c>
      <c r="E48" s="40" t="s">
        <v>397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0</v>
      </c>
      <c r="AO48" s="40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0">
        <v>0</v>
      </c>
      <c r="BF48" s="40">
        <v>0</v>
      </c>
      <c r="BG48" s="40">
        <v>0</v>
      </c>
      <c r="BH48" s="40">
        <v>210.3846153846154</v>
      </c>
      <c r="BI48" s="40">
        <v>9.593406593406593</v>
      </c>
      <c r="BJ48" s="40">
        <v>99.04395604395604</v>
      </c>
      <c r="BK48" s="40">
        <v>0</v>
      </c>
      <c r="BL48" s="40">
        <v>128.8901098901099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0">
        <v>0</v>
      </c>
    </row>
    <row r="49" spans="1:75" ht="12.75">
      <c r="A49" s="40" t="s">
        <v>51</v>
      </c>
      <c r="B49" s="40" t="s">
        <v>621</v>
      </c>
      <c r="C49" s="40" t="s">
        <v>338</v>
      </c>
      <c r="D49" s="40" t="s">
        <v>92</v>
      </c>
      <c r="E49" s="40" t="s">
        <v>398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K49" s="40">
        <v>0</v>
      </c>
      <c r="AL49" s="40">
        <v>0</v>
      </c>
      <c r="AM49" s="40">
        <v>0</v>
      </c>
      <c r="AN49" s="40">
        <v>0</v>
      </c>
      <c r="AO49" s="40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31.54945054945055</v>
      </c>
      <c r="BH49" s="40">
        <v>176.53846153846155</v>
      </c>
      <c r="BI49" s="40">
        <v>7.241758241758242</v>
      </c>
      <c r="BJ49" s="40">
        <v>30.12087912087912</v>
      </c>
      <c r="BK49" s="40">
        <v>0</v>
      </c>
      <c r="BL49" s="40">
        <v>70.45054945054945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0</v>
      </c>
      <c r="BV49" s="40">
        <v>0</v>
      </c>
      <c r="BW49" s="40">
        <v>0</v>
      </c>
    </row>
    <row r="50" spans="1:75" ht="12.75">
      <c r="A50" s="40" t="s">
        <v>51</v>
      </c>
      <c r="B50" s="40" t="s">
        <v>621</v>
      </c>
      <c r="C50" s="40" t="s">
        <v>338</v>
      </c>
      <c r="D50" s="40" t="s">
        <v>93</v>
      </c>
      <c r="E50" s="40" t="s">
        <v>399</v>
      </c>
      <c r="F50" s="40">
        <v>85.62637362637362</v>
      </c>
      <c r="G50" s="40">
        <v>19.34065934065934</v>
      </c>
      <c r="H50" s="40">
        <v>94.7032967032967</v>
      </c>
      <c r="I50" s="40">
        <v>5.230769230769231</v>
      </c>
      <c r="J50" s="40">
        <v>2.208791208791209</v>
      </c>
      <c r="K50" s="40">
        <v>0.7252747252747253</v>
      </c>
      <c r="L50" s="40">
        <v>0</v>
      </c>
      <c r="M50" s="40">
        <v>0</v>
      </c>
      <c r="N50" s="40">
        <v>0</v>
      </c>
      <c r="O50" s="40">
        <v>0.16483516483516483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6.747252747252747</v>
      </c>
      <c r="Y50" s="40">
        <v>0.12087912087912088</v>
      </c>
      <c r="Z50" s="40">
        <v>0</v>
      </c>
      <c r="AA50" s="40">
        <v>143.3956043956044</v>
      </c>
      <c r="AB50" s="40">
        <v>31.197802197802197</v>
      </c>
      <c r="AC50" s="40">
        <v>26.043956043956044</v>
      </c>
      <c r="AD50" s="40">
        <v>2.3956043956043955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K50" s="40">
        <v>0</v>
      </c>
      <c r="AL50" s="40">
        <v>0</v>
      </c>
      <c r="AM50" s="40">
        <v>33.120879120879124</v>
      </c>
      <c r="AN50" s="40">
        <v>0</v>
      </c>
      <c r="AO50" s="40">
        <v>3.7142857142857144</v>
      </c>
      <c r="AP50" s="40">
        <v>2.6153846153846154</v>
      </c>
      <c r="AQ50" s="40">
        <v>0</v>
      </c>
      <c r="AR50" s="40">
        <v>0</v>
      </c>
      <c r="AS50" s="40">
        <v>0</v>
      </c>
      <c r="AT50" s="40">
        <v>0.17582417582417584</v>
      </c>
      <c r="AU50" s="40">
        <v>2.5054945054945055</v>
      </c>
      <c r="AV50" s="40">
        <v>0</v>
      </c>
      <c r="AW50" s="40">
        <v>0.0989010989010989</v>
      </c>
      <c r="AX50" s="40">
        <v>0</v>
      </c>
      <c r="AY50" s="40">
        <v>15.31868131868132</v>
      </c>
      <c r="AZ50" s="40">
        <v>29.13186813186813</v>
      </c>
      <c r="BA50" s="40">
        <v>0</v>
      </c>
      <c r="BB50" s="40">
        <v>121.37362637362638</v>
      </c>
      <c r="BC50" s="40">
        <v>0</v>
      </c>
      <c r="BD50" s="40">
        <v>0</v>
      </c>
      <c r="BE50" s="40">
        <v>22.87912087912088</v>
      </c>
      <c r="BF50" s="40">
        <v>12.736263736263735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0.17582417582417584</v>
      </c>
      <c r="BN50" s="40">
        <v>0.01098901098901099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v>0</v>
      </c>
    </row>
    <row r="51" spans="1:75" ht="12.75">
      <c r="A51" s="40" t="s">
        <v>51</v>
      </c>
      <c r="B51" s="40" t="s">
        <v>621</v>
      </c>
      <c r="C51" s="40" t="s">
        <v>338</v>
      </c>
      <c r="D51" s="40" t="s">
        <v>94</v>
      </c>
      <c r="E51" s="40" t="s">
        <v>400</v>
      </c>
      <c r="F51" s="40">
        <v>54.86813186813187</v>
      </c>
      <c r="G51" s="40">
        <v>7.9010989010989015</v>
      </c>
      <c r="H51" s="40">
        <v>38.714285714285715</v>
      </c>
      <c r="I51" s="40">
        <v>0</v>
      </c>
      <c r="J51" s="40">
        <v>0.06593406593406594</v>
      </c>
      <c r="K51" s="40">
        <v>0.03296703296703297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11.065934065934066</v>
      </c>
      <c r="Y51" s="40">
        <v>0.16483516483516483</v>
      </c>
      <c r="Z51" s="40">
        <v>0</v>
      </c>
      <c r="AA51" s="40">
        <v>183.57142857142858</v>
      </c>
      <c r="AB51" s="40">
        <v>0.34065934065934067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K51" s="40">
        <v>14.978021978021978</v>
      </c>
      <c r="AL51" s="40">
        <v>0</v>
      </c>
      <c r="AM51" s="40">
        <v>29.791208791208792</v>
      </c>
      <c r="AN51" s="40">
        <v>0</v>
      </c>
      <c r="AO51" s="40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27</v>
      </c>
      <c r="AX51" s="40">
        <v>0</v>
      </c>
      <c r="AY51" s="40">
        <v>0.13186813186813187</v>
      </c>
      <c r="AZ51" s="40">
        <v>17.483516483516482</v>
      </c>
      <c r="BA51" s="40">
        <v>0</v>
      </c>
      <c r="BB51" s="40">
        <v>0</v>
      </c>
      <c r="BC51" s="40">
        <v>0</v>
      </c>
      <c r="BD51" s="40">
        <v>0</v>
      </c>
      <c r="BE51" s="40">
        <v>23.164835164835164</v>
      </c>
      <c r="BF51" s="40">
        <v>8.032967032967033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U51" s="40">
        <v>0</v>
      </c>
      <c r="BV51" s="40">
        <v>0</v>
      </c>
      <c r="BW51" s="40">
        <v>0</v>
      </c>
    </row>
    <row r="52" spans="1:75" ht="12.75">
      <c r="A52" s="40" t="s">
        <v>51</v>
      </c>
      <c r="B52" s="40" t="s">
        <v>621</v>
      </c>
      <c r="C52" s="40" t="s">
        <v>338</v>
      </c>
      <c r="D52" s="40" t="s">
        <v>95</v>
      </c>
      <c r="E52" s="40" t="s">
        <v>401</v>
      </c>
      <c r="F52" s="40">
        <v>90.41758241758242</v>
      </c>
      <c r="G52" s="40">
        <v>20.35164835164835</v>
      </c>
      <c r="H52" s="40">
        <v>37.54945054945055</v>
      </c>
      <c r="I52" s="40">
        <v>15.736263736263735</v>
      </c>
      <c r="J52" s="40">
        <v>10.780219780219781</v>
      </c>
      <c r="K52" s="40">
        <v>7.8791208791208796</v>
      </c>
      <c r="L52" s="40">
        <v>0</v>
      </c>
      <c r="M52" s="40">
        <v>0.04395604395604396</v>
      </c>
      <c r="N52" s="40">
        <v>0.02197802197802198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11.23076923076923</v>
      </c>
      <c r="U52" s="40">
        <v>9.362637362637363</v>
      </c>
      <c r="V52" s="40">
        <v>30.032967032967033</v>
      </c>
      <c r="W52" s="40">
        <v>22.912087912087912</v>
      </c>
      <c r="X52" s="40">
        <v>17.87912087912088</v>
      </c>
      <c r="Y52" s="40">
        <v>22.252747252747252</v>
      </c>
      <c r="Z52" s="40">
        <v>0</v>
      </c>
      <c r="AA52" s="40">
        <v>194.03296703296704</v>
      </c>
      <c r="AB52" s="40">
        <v>0</v>
      </c>
      <c r="AC52" s="40">
        <v>8.978021978021978</v>
      </c>
      <c r="AD52" s="40">
        <v>20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K52" s="40">
        <v>19.21978021978022</v>
      </c>
      <c r="AL52" s="40">
        <v>0</v>
      </c>
      <c r="AM52" s="40">
        <v>34.879120879120876</v>
      </c>
      <c r="AN52" s="40">
        <v>0</v>
      </c>
      <c r="AO52" s="40">
        <v>0.02197802197802198</v>
      </c>
      <c r="AP52" s="40">
        <v>0</v>
      </c>
      <c r="AQ52" s="40">
        <v>0</v>
      </c>
      <c r="AR52" s="40">
        <v>0</v>
      </c>
      <c r="AS52" s="40">
        <v>0</v>
      </c>
      <c r="AT52" s="40">
        <v>51.89010989010989</v>
      </c>
      <c r="AU52" s="40">
        <v>6.56043956043956</v>
      </c>
      <c r="AV52" s="40">
        <v>0</v>
      </c>
      <c r="AW52" s="40">
        <v>2.857142857142857</v>
      </c>
      <c r="AX52" s="40">
        <v>0</v>
      </c>
      <c r="AY52" s="40">
        <v>0.7692307692307693</v>
      </c>
      <c r="AZ52" s="40">
        <v>110.7032967032967</v>
      </c>
      <c r="BA52" s="40">
        <v>6.648351648351649</v>
      </c>
      <c r="BB52" s="40">
        <v>134.1868131868132</v>
      </c>
      <c r="BC52" s="40">
        <v>0</v>
      </c>
      <c r="BD52" s="40">
        <v>0</v>
      </c>
      <c r="BE52" s="40">
        <v>56.69230769230769</v>
      </c>
      <c r="BF52" s="40">
        <v>21.681318681318682</v>
      </c>
      <c r="BG52" s="40">
        <v>0</v>
      </c>
      <c r="BH52" s="40">
        <v>0</v>
      </c>
      <c r="BI52" s="40">
        <v>7.0989010989010985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0.04395604395604396</v>
      </c>
      <c r="BU52" s="40">
        <v>0</v>
      </c>
      <c r="BV52" s="40">
        <v>0</v>
      </c>
      <c r="BW52" s="40">
        <v>0</v>
      </c>
    </row>
    <row r="53" spans="1:75" ht="12.75">
      <c r="A53" s="40" t="s">
        <v>51</v>
      </c>
      <c r="B53" s="40" t="s">
        <v>621</v>
      </c>
      <c r="C53" s="40" t="s">
        <v>338</v>
      </c>
      <c r="D53" s="40" t="s">
        <v>96</v>
      </c>
      <c r="E53" s="40" t="s">
        <v>402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K53" s="40">
        <v>0</v>
      </c>
      <c r="AL53" s="40">
        <v>0</v>
      </c>
      <c r="AM53" s="40">
        <v>0</v>
      </c>
      <c r="AN53" s="40">
        <v>0</v>
      </c>
      <c r="AO53" s="40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13.637362637362637</v>
      </c>
      <c r="BH53" s="40">
        <v>224.65934065934067</v>
      </c>
      <c r="BI53" s="40">
        <v>0</v>
      </c>
      <c r="BJ53" s="40">
        <v>51.10989010989011</v>
      </c>
      <c r="BK53" s="40">
        <v>0</v>
      </c>
      <c r="BL53" s="40">
        <v>68.25274725274726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U53" s="40">
        <v>0</v>
      </c>
      <c r="BV53" s="40">
        <v>0</v>
      </c>
      <c r="BW53" s="40">
        <v>0</v>
      </c>
    </row>
    <row r="54" spans="1:75" ht="12.75">
      <c r="A54" s="40" t="s">
        <v>51</v>
      </c>
      <c r="B54" s="40" t="s">
        <v>621</v>
      </c>
      <c r="C54" s="40" t="s">
        <v>338</v>
      </c>
      <c r="D54" s="40" t="s">
        <v>97</v>
      </c>
      <c r="E54" s="40" t="s">
        <v>403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>
        <v>0</v>
      </c>
      <c r="AI54" s="40">
        <v>0</v>
      </c>
      <c r="AJ54" s="40">
        <v>0</v>
      </c>
      <c r="AK54" s="40">
        <v>0</v>
      </c>
      <c r="AL54" s="40">
        <v>0</v>
      </c>
      <c r="AM54" s="40">
        <v>0</v>
      </c>
      <c r="AN54" s="40">
        <v>0</v>
      </c>
      <c r="AO54" s="40">
        <v>0</v>
      </c>
      <c r="AP54" s="40">
        <v>0</v>
      </c>
      <c r="AQ54" s="40">
        <v>0</v>
      </c>
      <c r="AR54" s="40">
        <v>0</v>
      </c>
      <c r="AS54" s="40">
        <v>0</v>
      </c>
      <c r="AT54" s="40">
        <v>0</v>
      </c>
      <c r="AU54" s="40">
        <v>0</v>
      </c>
      <c r="AV54" s="40">
        <v>0</v>
      </c>
      <c r="AW54" s="40">
        <v>0</v>
      </c>
      <c r="AX54" s="40">
        <v>0</v>
      </c>
      <c r="AY54" s="40">
        <v>0</v>
      </c>
      <c r="AZ54" s="40">
        <v>0</v>
      </c>
      <c r="BA54" s="40">
        <v>0</v>
      </c>
      <c r="BB54" s="40">
        <v>0</v>
      </c>
      <c r="BC54" s="40">
        <v>0</v>
      </c>
      <c r="BD54" s="40">
        <v>0</v>
      </c>
      <c r="BE54" s="40">
        <v>0</v>
      </c>
      <c r="BF54" s="40">
        <v>0</v>
      </c>
      <c r="BG54" s="40">
        <v>0</v>
      </c>
      <c r="BH54" s="40">
        <v>305.94505494505495</v>
      </c>
      <c r="BI54" s="40">
        <v>9.912087912087912</v>
      </c>
      <c r="BJ54" s="40">
        <v>121.78021978021978</v>
      </c>
      <c r="BK54" s="40">
        <v>0</v>
      </c>
      <c r="BL54" s="40">
        <v>185.95604395604394</v>
      </c>
      <c r="BM54" s="40">
        <v>0</v>
      </c>
      <c r="BN54" s="40">
        <v>0</v>
      </c>
      <c r="BO54" s="40">
        <v>0</v>
      </c>
      <c r="BP54" s="40">
        <v>0</v>
      </c>
      <c r="BQ54" s="40">
        <v>0</v>
      </c>
      <c r="BR54" s="40">
        <v>0</v>
      </c>
      <c r="BS54" s="40">
        <v>0</v>
      </c>
      <c r="BT54" s="40">
        <v>0</v>
      </c>
      <c r="BU54" s="40">
        <v>0</v>
      </c>
      <c r="BV54" s="40">
        <v>0</v>
      </c>
      <c r="BW54" s="40">
        <v>0</v>
      </c>
    </row>
    <row r="55" spans="1:75" ht="12.75">
      <c r="A55" s="40" t="s">
        <v>51</v>
      </c>
      <c r="B55" s="40" t="s">
        <v>621</v>
      </c>
      <c r="C55" s="40" t="s">
        <v>338</v>
      </c>
      <c r="D55" s="40" t="s">
        <v>98</v>
      </c>
      <c r="E55" s="40" t="s">
        <v>404</v>
      </c>
      <c r="F55" s="40">
        <v>193.58241758241758</v>
      </c>
      <c r="G55" s="40">
        <v>45.7032967032967</v>
      </c>
      <c r="H55" s="40">
        <v>142.57142857142858</v>
      </c>
      <c r="I55" s="40">
        <v>16.34065934065934</v>
      </c>
      <c r="J55" s="40">
        <v>1.7252747252747254</v>
      </c>
      <c r="K55" s="40">
        <v>5.736263736263736</v>
      </c>
      <c r="L55" s="40">
        <v>0</v>
      </c>
      <c r="M55" s="40">
        <v>0.08791208791208792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0.3956043956043956</v>
      </c>
      <c r="V55" s="40">
        <v>0</v>
      </c>
      <c r="W55" s="40">
        <v>0</v>
      </c>
      <c r="X55" s="40">
        <v>7.791208791208791</v>
      </c>
      <c r="Y55" s="40">
        <v>0.3956043956043956</v>
      </c>
      <c r="Z55" s="40">
        <v>0.32967032967032966</v>
      </c>
      <c r="AA55" s="40">
        <v>739.065934065934</v>
      </c>
      <c r="AB55" s="40">
        <v>5.450549450549451</v>
      </c>
      <c r="AC55" s="40">
        <v>0</v>
      </c>
      <c r="AD55" s="40">
        <v>19.428571428571427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40">
        <v>15.934065934065934</v>
      </c>
      <c r="AL55" s="40">
        <v>0</v>
      </c>
      <c r="AM55" s="40">
        <v>50.582417582417584</v>
      </c>
      <c r="AN55" s="40">
        <v>0.03296703296703297</v>
      </c>
      <c r="AO55" s="40">
        <v>0.01098901098901099</v>
      </c>
      <c r="AP55" s="40">
        <v>7.967032967032967</v>
      </c>
      <c r="AQ55" s="40">
        <v>25.274725274725274</v>
      </c>
      <c r="AR55" s="40">
        <v>0</v>
      </c>
      <c r="AS55" s="40">
        <v>0</v>
      </c>
      <c r="AT55" s="40">
        <v>0.5494505494505495</v>
      </c>
      <c r="AU55" s="40">
        <v>0.02197802197802198</v>
      </c>
      <c r="AV55" s="40">
        <v>0</v>
      </c>
      <c r="AW55" s="40">
        <v>0</v>
      </c>
      <c r="AX55" s="40">
        <v>0</v>
      </c>
      <c r="AY55" s="40">
        <v>1.8681318681318682</v>
      </c>
      <c r="AZ55" s="40">
        <v>76.63736263736264</v>
      </c>
      <c r="BA55" s="40">
        <v>0</v>
      </c>
      <c r="BB55" s="40">
        <v>36.16483516483517</v>
      </c>
      <c r="BC55" s="40">
        <v>0</v>
      </c>
      <c r="BD55" s="40">
        <v>0</v>
      </c>
      <c r="BE55" s="40">
        <v>77.67032967032966</v>
      </c>
      <c r="BF55" s="40">
        <v>29.967032967032967</v>
      </c>
      <c r="BG55" s="40">
        <v>0</v>
      </c>
      <c r="BH55" s="40">
        <v>0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U55" s="40">
        <v>0</v>
      </c>
      <c r="BV55" s="40">
        <v>0</v>
      </c>
      <c r="BW55" s="40">
        <v>0</v>
      </c>
    </row>
    <row r="56" spans="1:75" ht="12.75">
      <c r="A56" s="40" t="s">
        <v>51</v>
      </c>
      <c r="B56" s="40" t="s">
        <v>621</v>
      </c>
      <c r="C56" s="40" t="s">
        <v>338</v>
      </c>
      <c r="D56" s="40" t="s">
        <v>99</v>
      </c>
      <c r="E56" s="40" t="s">
        <v>405</v>
      </c>
      <c r="F56" s="40">
        <v>69.18681318681318</v>
      </c>
      <c r="G56" s="40">
        <v>36.934065934065934</v>
      </c>
      <c r="H56" s="40">
        <v>94.08791208791209</v>
      </c>
      <c r="I56" s="40">
        <v>3.89010989010989</v>
      </c>
      <c r="J56" s="40">
        <v>0.2967032967032967</v>
      </c>
      <c r="K56" s="40">
        <v>0.04395604395604396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2.6483516483516483</v>
      </c>
      <c r="Y56" s="40">
        <v>0.03296703296703297</v>
      </c>
      <c r="Z56" s="40">
        <v>0</v>
      </c>
      <c r="AA56" s="40">
        <v>176.69230769230768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0.01098901098901099</v>
      </c>
      <c r="AK56" s="40">
        <v>16.681318681318682</v>
      </c>
      <c r="AL56" s="40">
        <v>0</v>
      </c>
      <c r="AM56" s="40">
        <v>0.4725274725274725</v>
      </c>
      <c r="AN56" s="40">
        <v>0</v>
      </c>
      <c r="AO56" s="40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1.2307692307692308</v>
      </c>
      <c r="AZ56" s="40">
        <v>24.923076923076923</v>
      </c>
      <c r="BA56" s="40">
        <v>0</v>
      </c>
      <c r="BB56" s="40">
        <v>212.82417582417582</v>
      </c>
      <c r="BC56" s="40">
        <v>0</v>
      </c>
      <c r="BD56" s="40">
        <v>0</v>
      </c>
      <c r="BE56" s="40">
        <v>20.24175824175824</v>
      </c>
      <c r="BF56" s="40">
        <v>15.065934065934066</v>
      </c>
      <c r="BG56" s="40">
        <v>0</v>
      </c>
      <c r="BH56" s="40">
        <v>0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U56" s="40">
        <v>0</v>
      </c>
      <c r="BV56" s="40">
        <v>0</v>
      </c>
      <c r="BW56" s="40">
        <v>0</v>
      </c>
    </row>
    <row r="57" spans="1:75" ht="12.75">
      <c r="A57" s="40" t="s">
        <v>51</v>
      </c>
      <c r="B57" s="40" t="s">
        <v>621</v>
      </c>
      <c r="C57" s="40" t="s">
        <v>338</v>
      </c>
      <c r="D57" s="40" t="s">
        <v>100</v>
      </c>
      <c r="E57" s="40" t="s">
        <v>406</v>
      </c>
      <c r="F57" s="40">
        <v>109.24175824175825</v>
      </c>
      <c r="G57" s="40">
        <v>0</v>
      </c>
      <c r="H57" s="40">
        <v>59.68131868131868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241.02197802197801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K57" s="40">
        <v>0</v>
      </c>
      <c r="AL57" s="40">
        <v>0</v>
      </c>
      <c r="AM57" s="40">
        <v>6.769230769230769</v>
      </c>
      <c r="AN57" s="40">
        <v>0</v>
      </c>
      <c r="AO57" s="40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25.835164835164836</v>
      </c>
      <c r="BA57" s="40">
        <v>0</v>
      </c>
      <c r="BB57" s="40">
        <v>31.582417582417584</v>
      </c>
      <c r="BC57" s="40">
        <v>0</v>
      </c>
      <c r="BD57" s="40">
        <v>0</v>
      </c>
      <c r="BE57" s="40">
        <v>29</v>
      </c>
      <c r="BF57" s="40">
        <v>12.89010989010989</v>
      </c>
      <c r="BG57" s="40">
        <v>0</v>
      </c>
      <c r="BH57" s="40">
        <v>0</v>
      </c>
      <c r="BI57" s="40">
        <v>0</v>
      </c>
      <c r="BJ57" s="40">
        <v>0</v>
      </c>
      <c r="BK57" s="40">
        <v>0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U57" s="40">
        <v>0</v>
      </c>
      <c r="BV57" s="40">
        <v>0</v>
      </c>
      <c r="BW57" s="40">
        <v>0</v>
      </c>
    </row>
    <row r="58" spans="1:75" ht="12.75">
      <c r="A58" s="40" t="s">
        <v>51</v>
      </c>
      <c r="B58" s="40" t="s">
        <v>621</v>
      </c>
      <c r="C58" s="40" t="s">
        <v>338</v>
      </c>
      <c r="D58" s="40" t="s">
        <v>101</v>
      </c>
      <c r="E58" s="40" t="s">
        <v>407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K58" s="40">
        <v>0</v>
      </c>
      <c r="AL58" s="40">
        <v>0</v>
      </c>
      <c r="AM58" s="40">
        <v>0</v>
      </c>
      <c r="AN58" s="40">
        <v>0</v>
      </c>
      <c r="AO58" s="40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48.417582417582416</v>
      </c>
      <c r="BH58" s="40">
        <v>155.65934065934067</v>
      </c>
      <c r="BI58" s="40">
        <v>21.0989010989011</v>
      </c>
      <c r="BJ58" s="40">
        <v>0</v>
      </c>
      <c r="BK58" s="40">
        <v>0</v>
      </c>
      <c r="BL58" s="40">
        <v>63.78021978021978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U58" s="40">
        <v>0</v>
      </c>
      <c r="BV58" s="40">
        <v>0</v>
      </c>
      <c r="BW58" s="40">
        <v>0</v>
      </c>
    </row>
    <row r="59" spans="1:75" ht="12.75">
      <c r="A59" s="40" t="s">
        <v>51</v>
      </c>
      <c r="B59" s="40" t="s">
        <v>621</v>
      </c>
      <c r="C59" s="40" t="s">
        <v>338</v>
      </c>
      <c r="D59" s="40" t="s">
        <v>102</v>
      </c>
      <c r="E59" s="40" t="s">
        <v>408</v>
      </c>
      <c r="F59" s="40">
        <v>67.86813186813187</v>
      </c>
      <c r="G59" s="40">
        <v>11.582417582417582</v>
      </c>
      <c r="H59" s="40">
        <v>47.010989010989015</v>
      </c>
      <c r="I59" s="40">
        <v>3.78021978021978</v>
      </c>
      <c r="J59" s="40">
        <v>1.120879120879121</v>
      </c>
      <c r="K59" s="40">
        <v>0.01098901098901099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33.45054945054945</v>
      </c>
      <c r="W59" s="40">
        <v>0.01098901098901099</v>
      </c>
      <c r="X59" s="40">
        <v>4.5054945054945055</v>
      </c>
      <c r="Y59" s="40">
        <v>0</v>
      </c>
      <c r="Z59" s="40">
        <v>0</v>
      </c>
      <c r="AA59" s="40">
        <v>28.318681318681318</v>
      </c>
      <c r="AB59" s="40">
        <v>60.69230769230769</v>
      </c>
      <c r="AC59" s="40">
        <v>40.81318681318681</v>
      </c>
      <c r="AD59" s="40">
        <v>14.582417582417582</v>
      </c>
      <c r="AE59" s="40">
        <v>0</v>
      </c>
      <c r="AF59" s="40">
        <v>0</v>
      </c>
      <c r="AG59" s="40">
        <v>0</v>
      </c>
      <c r="AH59" s="40">
        <v>0</v>
      </c>
      <c r="AI59" s="40">
        <v>0</v>
      </c>
      <c r="AJ59" s="40">
        <v>0</v>
      </c>
      <c r="AK59" s="40">
        <v>164.05494505494505</v>
      </c>
      <c r="AL59" s="40">
        <v>0</v>
      </c>
      <c r="AM59" s="40">
        <v>45.252747252747255</v>
      </c>
      <c r="AN59" s="40">
        <v>0</v>
      </c>
      <c r="AO59" s="40">
        <v>6.252747252747253</v>
      </c>
      <c r="AP59" s="40">
        <v>51.42857142857143</v>
      </c>
      <c r="AQ59" s="40">
        <v>13.824175824175825</v>
      </c>
      <c r="AR59" s="40">
        <v>0</v>
      </c>
      <c r="AS59" s="40">
        <v>0</v>
      </c>
      <c r="AT59" s="40">
        <v>0</v>
      </c>
      <c r="AU59" s="40">
        <v>0.08791208791208792</v>
      </c>
      <c r="AV59" s="40">
        <v>0</v>
      </c>
      <c r="AW59" s="40">
        <v>0.25274725274725274</v>
      </c>
      <c r="AX59" s="40">
        <v>0</v>
      </c>
      <c r="AY59" s="40">
        <v>0.12087912087912088</v>
      </c>
      <c r="AZ59" s="40">
        <v>10.791208791208792</v>
      </c>
      <c r="BA59" s="40">
        <v>0</v>
      </c>
      <c r="BB59" s="40">
        <v>84.37362637362638</v>
      </c>
      <c r="BC59" s="40">
        <v>0</v>
      </c>
      <c r="BD59" s="40">
        <v>0</v>
      </c>
      <c r="BE59" s="40">
        <v>24.274725274725274</v>
      </c>
      <c r="BF59" s="40">
        <v>10.197802197802197</v>
      </c>
      <c r="BG59" s="40">
        <v>0</v>
      </c>
      <c r="BH59" s="40">
        <v>0</v>
      </c>
      <c r="BI59" s="40">
        <v>0</v>
      </c>
      <c r="BJ59" s="40">
        <v>0</v>
      </c>
      <c r="BK59" s="40">
        <v>0</v>
      </c>
      <c r="BL59" s="40">
        <v>0</v>
      </c>
      <c r="BM59" s="40">
        <v>0.06593406593406594</v>
      </c>
      <c r="BN59" s="40">
        <v>0</v>
      </c>
      <c r="BO59" s="40">
        <v>0</v>
      </c>
      <c r="BP59" s="40">
        <v>0</v>
      </c>
      <c r="BQ59" s="40">
        <v>0</v>
      </c>
      <c r="BR59" s="40">
        <v>0</v>
      </c>
      <c r="BS59" s="40">
        <v>0</v>
      </c>
      <c r="BT59" s="40">
        <v>0</v>
      </c>
      <c r="BU59" s="40">
        <v>0</v>
      </c>
      <c r="BV59" s="40">
        <v>0</v>
      </c>
      <c r="BW59" s="40">
        <v>0</v>
      </c>
    </row>
    <row r="60" spans="1:75" ht="12.75">
      <c r="A60" s="40" t="s">
        <v>51</v>
      </c>
      <c r="B60" s="40" t="s">
        <v>621</v>
      </c>
      <c r="C60" s="40" t="s">
        <v>338</v>
      </c>
      <c r="D60" s="40" t="s">
        <v>103</v>
      </c>
      <c r="E60" s="40" t="s">
        <v>409</v>
      </c>
      <c r="F60" s="40">
        <v>88.47252747252747</v>
      </c>
      <c r="G60" s="40">
        <v>25.10989010989011</v>
      </c>
      <c r="H60" s="40">
        <v>73.20879120879121</v>
      </c>
      <c r="I60" s="40">
        <v>10.351648351648352</v>
      </c>
      <c r="J60" s="40">
        <v>1.5274725274725274</v>
      </c>
      <c r="K60" s="40">
        <v>4.153846153846154</v>
      </c>
      <c r="L60" s="40">
        <v>0</v>
      </c>
      <c r="M60" s="40">
        <v>0</v>
      </c>
      <c r="N60" s="40">
        <v>0</v>
      </c>
      <c r="O60" s="40">
        <v>0.12087912087912088</v>
      </c>
      <c r="P60" s="40">
        <v>0</v>
      </c>
      <c r="Q60" s="40">
        <v>0</v>
      </c>
      <c r="R60" s="40">
        <v>0</v>
      </c>
      <c r="S60" s="40">
        <v>0</v>
      </c>
      <c r="T60" s="40">
        <v>54.30769230769231</v>
      </c>
      <c r="U60" s="40">
        <v>24</v>
      </c>
      <c r="V60" s="40">
        <v>0</v>
      </c>
      <c r="W60" s="40">
        <v>0.03296703296703297</v>
      </c>
      <c r="X60" s="40">
        <v>8.593406593406593</v>
      </c>
      <c r="Y60" s="40">
        <v>0.5384615384615384</v>
      </c>
      <c r="Z60" s="40">
        <v>0</v>
      </c>
      <c r="AA60" s="40">
        <v>334.6923076923077</v>
      </c>
      <c r="AB60" s="40">
        <v>0.0989010989010989</v>
      </c>
      <c r="AC60" s="40">
        <v>0.0989010989010989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40">
        <v>7.164835164835165</v>
      </c>
      <c r="AL60" s="40">
        <v>0.12087912087912088</v>
      </c>
      <c r="AM60" s="40">
        <v>22.12087912087912</v>
      </c>
      <c r="AN60" s="40">
        <v>0</v>
      </c>
      <c r="AO60" s="40">
        <v>0.01098901098901099</v>
      </c>
      <c r="AP60" s="40">
        <v>0</v>
      </c>
      <c r="AQ60" s="40">
        <v>0</v>
      </c>
      <c r="AR60" s="40">
        <v>0</v>
      </c>
      <c r="AS60" s="40">
        <v>0</v>
      </c>
      <c r="AT60" s="40">
        <v>21.747252747252748</v>
      </c>
      <c r="AU60" s="40">
        <v>11.285714285714286</v>
      </c>
      <c r="AV60" s="40">
        <v>0</v>
      </c>
      <c r="AW60" s="40">
        <v>32.175824175824175</v>
      </c>
      <c r="AX60" s="40">
        <v>0</v>
      </c>
      <c r="AY60" s="40">
        <v>0</v>
      </c>
      <c r="AZ60" s="40">
        <v>17.813186813186814</v>
      </c>
      <c r="BA60" s="40">
        <v>1.7362637362637363</v>
      </c>
      <c r="BB60" s="40">
        <v>81.73626373626374</v>
      </c>
      <c r="BC60" s="40">
        <v>0</v>
      </c>
      <c r="BD60" s="40">
        <v>0</v>
      </c>
      <c r="BE60" s="40">
        <v>37.53846153846154</v>
      </c>
      <c r="BF60" s="40">
        <v>21.67032967032967</v>
      </c>
      <c r="BG60" s="40">
        <v>0</v>
      </c>
      <c r="BH60" s="40">
        <v>0</v>
      </c>
      <c r="BI60" s="40">
        <v>0</v>
      </c>
      <c r="BJ60" s="40">
        <v>0</v>
      </c>
      <c r="BK60" s="40">
        <v>0</v>
      </c>
      <c r="BL60" s="40">
        <v>0</v>
      </c>
      <c r="BM60" s="40">
        <v>6.626373626373627</v>
      </c>
      <c r="BN60" s="40">
        <v>0.26373626373626374</v>
      </c>
      <c r="BO60" s="40">
        <v>0</v>
      </c>
      <c r="BP60" s="40">
        <v>0</v>
      </c>
      <c r="BQ60" s="40">
        <v>0</v>
      </c>
      <c r="BR60" s="40">
        <v>1.2967032967032968</v>
      </c>
      <c r="BS60" s="40">
        <v>0</v>
      </c>
      <c r="BT60" s="40">
        <v>0</v>
      </c>
      <c r="BU60" s="40">
        <v>0</v>
      </c>
      <c r="BV60" s="40">
        <v>0</v>
      </c>
      <c r="BW60" s="40">
        <v>0</v>
      </c>
    </row>
    <row r="61" spans="1:75" ht="12.75">
      <c r="A61" s="40" t="s">
        <v>51</v>
      </c>
      <c r="B61" s="40" t="s">
        <v>621</v>
      </c>
      <c r="C61" s="40" t="s">
        <v>338</v>
      </c>
      <c r="D61" s="40" t="s">
        <v>104</v>
      </c>
      <c r="E61" s="40" t="s">
        <v>410</v>
      </c>
      <c r="F61" s="40">
        <v>107.51648351648352</v>
      </c>
      <c r="G61" s="40">
        <v>21.714285714285715</v>
      </c>
      <c r="H61" s="40">
        <v>76.1978021978022</v>
      </c>
      <c r="I61" s="40">
        <v>6.406593406593407</v>
      </c>
      <c r="J61" s="40">
        <v>2.4065934065934065</v>
      </c>
      <c r="K61" s="40">
        <v>8.208791208791208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2.3516483516483517</v>
      </c>
      <c r="Z61" s="40">
        <v>0</v>
      </c>
      <c r="AA61" s="40">
        <v>269.9120879120879</v>
      </c>
      <c r="AB61" s="40">
        <v>0</v>
      </c>
      <c r="AC61" s="40">
        <v>0</v>
      </c>
      <c r="AD61" s="40">
        <v>2.142857142857143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K61" s="40">
        <v>87.05494505494505</v>
      </c>
      <c r="AL61" s="40">
        <v>0</v>
      </c>
      <c r="AM61" s="40">
        <v>23.692307692307693</v>
      </c>
      <c r="AN61" s="40">
        <v>0</v>
      </c>
      <c r="AO61" s="40">
        <v>1.2857142857142858</v>
      </c>
      <c r="AP61" s="40">
        <v>0</v>
      </c>
      <c r="AQ61" s="40">
        <v>0</v>
      </c>
      <c r="AR61" s="40">
        <v>0</v>
      </c>
      <c r="AS61" s="40">
        <v>0</v>
      </c>
      <c r="AT61" s="40">
        <v>0.07692307692307693</v>
      </c>
      <c r="AU61" s="40">
        <v>0.16483516483516483</v>
      </c>
      <c r="AV61" s="40">
        <v>0</v>
      </c>
      <c r="AW61" s="40">
        <v>0</v>
      </c>
      <c r="AX61" s="40">
        <v>0</v>
      </c>
      <c r="AY61" s="40">
        <v>2.010989010989011</v>
      </c>
      <c r="AZ61" s="40">
        <v>24.934065934065934</v>
      </c>
      <c r="BA61" s="40">
        <v>0</v>
      </c>
      <c r="BB61" s="40">
        <v>53.38461538461539</v>
      </c>
      <c r="BC61" s="40">
        <v>0</v>
      </c>
      <c r="BD61" s="40">
        <v>0</v>
      </c>
      <c r="BE61" s="40">
        <v>46.91208791208791</v>
      </c>
      <c r="BF61" s="40">
        <v>16.47252747252747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0.054945054945054944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U61" s="40">
        <v>0</v>
      </c>
      <c r="BV61" s="40">
        <v>0</v>
      </c>
      <c r="BW61" s="40">
        <v>0</v>
      </c>
    </row>
    <row r="62" spans="1:75" ht="12.75">
      <c r="A62" s="40" t="s">
        <v>51</v>
      </c>
      <c r="B62" s="40" t="s">
        <v>621</v>
      </c>
      <c r="C62" s="40" t="s">
        <v>338</v>
      </c>
      <c r="D62" s="40" t="s">
        <v>105</v>
      </c>
      <c r="E62" s="40" t="s">
        <v>411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K62" s="40">
        <v>0</v>
      </c>
      <c r="AL62" s="40">
        <v>0</v>
      </c>
      <c r="AM62" s="40">
        <v>0</v>
      </c>
      <c r="AN62" s="40">
        <v>0</v>
      </c>
      <c r="AO62" s="40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0</v>
      </c>
      <c r="BG62" s="40">
        <v>0</v>
      </c>
      <c r="BH62" s="40">
        <v>265.0879120879121</v>
      </c>
      <c r="BI62" s="40">
        <v>22.791208791208792</v>
      </c>
      <c r="BJ62" s="40">
        <v>163.8901098901099</v>
      </c>
      <c r="BK62" s="40">
        <v>0</v>
      </c>
      <c r="BL62" s="40">
        <v>119.07692307692308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U62" s="40">
        <v>0</v>
      </c>
      <c r="BV62" s="40">
        <v>0</v>
      </c>
      <c r="BW62" s="40">
        <v>0</v>
      </c>
    </row>
    <row r="63" spans="1:75" ht="12.75">
      <c r="A63" s="40" t="s">
        <v>51</v>
      </c>
      <c r="B63" s="40" t="s">
        <v>621</v>
      </c>
      <c r="C63" s="40" t="s">
        <v>338</v>
      </c>
      <c r="D63" s="40" t="s">
        <v>106</v>
      </c>
      <c r="E63" s="40" t="s">
        <v>412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K63" s="40">
        <v>0</v>
      </c>
      <c r="AL63" s="40">
        <v>0</v>
      </c>
      <c r="AM63" s="40">
        <v>0</v>
      </c>
      <c r="AN63" s="40">
        <v>0</v>
      </c>
      <c r="AO63" s="40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0</v>
      </c>
      <c r="BG63" s="40">
        <v>0</v>
      </c>
      <c r="BH63" s="40">
        <v>178.16483516483515</v>
      </c>
      <c r="BI63" s="40">
        <v>0</v>
      </c>
      <c r="BJ63" s="40">
        <v>0</v>
      </c>
      <c r="BK63" s="40">
        <v>0</v>
      </c>
      <c r="BL63" s="40">
        <v>53.0989010989011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U63" s="40">
        <v>0</v>
      </c>
      <c r="BV63" s="40">
        <v>0</v>
      </c>
      <c r="BW63" s="40">
        <v>0</v>
      </c>
    </row>
    <row r="64" spans="1:75" ht="12.75">
      <c r="A64" s="40" t="s">
        <v>51</v>
      </c>
      <c r="B64" s="40" t="s">
        <v>621</v>
      </c>
      <c r="C64" s="40" t="s">
        <v>339</v>
      </c>
      <c r="D64" s="40" t="s">
        <v>107</v>
      </c>
      <c r="E64" s="40" t="s">
        <v>413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K64" s="40">
        <v>0</v>
      </c>
      <c r="AL64" s="40">
        <v>6.527472527472527</v>
      </c>
      <c r="AM64" s="40">
        <v>0</v>
      </c>
      <c r="AN64" s="40">
        <v>0</v>
      </c>
      <c r="AO64" s="40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3.3956043956043955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U64" s="40">
        <v>0</v>
      </c>
      <c r="BV64" s="40">
        <v>0</v>
      </c>
      <c r="BW64" s="40">
        <v>0</v>
      </c>
    </row>
    <row r="65" spans="1:75" ht="12.75">
      <c r="A65" s="40" t="s">
        <v>51</v>
      </c>
      <c r="B65" s="40" t="s">
        <v>621</v>
      </c>
      <c r="C65" s="40" t="s">
        <v>339</v>
      </c>
      <c r="D65" s="40" t="s">
        <v>108</v>
      </c>
      <c r="E65" s="40" t="s">
        <v>414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40">
        <v>0</v>
      </c>
      <c r="AG65" s="40">
        <v>0</v>
      </c>
      <c r="AH65" s="40">
        <v>0</v>
      </c>
      <c r="AI65" s="40">
        <v>0</v>
      </c>
      <c r="AJ65" s="40">
        <v>0</v>
      </c>
      <c r="AK65" s="40">
        <v>24.406593406593405</v>
      </c>
      <c r="AL65" s="40">
        <v>0</v>
      </c>
      <c r="AM65" s="40">
        <v>0</v>
      </c>
      <c r="AN65" s="40">
        <v>0</v>
      </c>
      <c r="AO65" s="40">
        <v>0</v>
      </c>
      <c r="AP65" s="40">
        <v>0</v>
      </c>
      <c r="AQ65" s="40">
        <v>0</v>
      </c>
      <c r="AR65" s="40">
        <v>0</v>
      </c>
      <c r="AS65" s="40">
        <v>0</v>
      </c>
      <c r="AT65" s="40">
        <v>0</v>
      </c>
      <c r="AU65" s="40">
        <v>0</v>
      </c>
      <c r="AV65" s="40">
        <v>0</v>
      </c>
      <c r="AW65" s="40">
        <v>0</v>
      </c>
      <c r="AX65" s="40">
        <v>0</v>
      </c>
      <c r="AY65" s="40">
        <v>0</v>
      </c>
      <c r="AZ65" s="40">
        <v>0</v>
      </c>
      <c r="BA65" s="40">
        <v>0</v>
      </c>
      <c r="BB65" s="40">
        <v>44.65934065934066</v>
      </c>
      <c r="BC65" s="40">
        <v>0</v>
      </c>
      <c r="BD65" s="40">
        <v>0</v>
      </c>
      <c r="BE65" s="40">
        <v>0</v>
      </c>
      <c r="BF65" s="40">
        <v>0</v>
      </c>
      <c r="BG65" s="40">
        <v>0</v>
      </c>
      <c r="BH65" s="40">
        <v>41.7032967032967</v>
      </c>
      <c r="BI65" s="40">
        <v>0</v>
      </c>
      <c r="BJ65" s="40">
        <v>0</v>
      </c>
      <c r="BK65" s="40">
        <v>0</v>
      </c>
      <c r="BL65" s="40">
        <v>16.681318681318682</v>
      </c>
      <c r="BM65" s="40">
        <v>0</v>
      </c>
      <c r="BN65" s="40">
        <v>0</v>
      </c>
      <c r="BO65" s="40">
        <v>0</v>
      </c>
      <c r="BP65" s="40">
        <v>0</v>
      </c>
      <c r="BQ65" s="40">
        <v>0</v>
      </c>
      <c r="BR65" s="40">
        <v>0</v>
      </c>
      <c r="BS65" s="40">
        <v>0</v>
      </c>
      <c r="BT65" s="40">
        <v>0</v>
      </c>
      <c r="BU65" s="40">
        <v>0</v>
      </c>
      <c r="BV65" s="40">
        <v>0</v>
      </c>
      <c r="BW65" s="40">
        <v>0</v>
      </c>
    </row>
    <row r="66" spans="1:75" ht="12.75">
      <c r="A66" s="40" t="s">
        <v>51</v>
      </c>
      <c r="B66" s="40" t="s">
        <v>621</v>
      </c>
      <c r="C66" s="40" t="s">
        <v>339</v>
      </c>
      <c r="D66" s="40" t="s">
        <v>109</v>
      </c>
      <c r="E66" s="40" t="s">
        <v>415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40">
        <v>0</v>
      </c>
      <c r="AL66" s="40">
        <v>0</v>
      </c>
      <c r="AM66" s="40">
        <v>0</v>
      </c>
      <c r="AN66" s="40">
        <v>0</v>
      </c>
      <c r="AO66" s="40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40">
        <v>0</v>
      </c>
      <c r="AV66" s="40">
        <v>0</v>
      </c>
      <c r="AW66" s="40">
        <v>9.472527472527473</v>
      </c>
      <c r="AX66" s="40">
        <v>0</v>
      </c>
      <c r="AY66" s="40">
        <v>0</v>
      </c>
      <c r="AZ66" s="40">
        <v>0</v>
      </c>
      <c r="BA66" s="40">
        <v>0</v>
      </c>
      <c r="BB66" s="40">
        <v>21.98901098901099</v>
      </c>
      <c r="BC66" s="40">
        <v>0</v>
      </c>
      <c r="BD66" s="40">
        <v>0</v>
      </c>
      <c r="BE66" s="40">
        <v>0</v>
      </c>
      <c r="BF66" s="40">
        <v>0</v>
      </c>
      <c r="BG66" s="40">
        <v>0</v>
      </c>
      <c r="BH66" s="40">
        <v>0</v>
      </c>
      <c r="BI66" s="40">
        <v>4.934065934065934</v>
      </c>
      <c r="BJ66" s="40">
        <v>0</v>
      </c>
      <c r="BK66" s="40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U66" s="40">
        <v>0</v>
      </c>
      <c r="BV66" s="40">
        <v>0</v>
      </c>
      <c r="BW66" s="40">
        <v>0</v>
      </c>
    </row>
    <row r="67" spans="1:75" ht="12.75">
      <c r="A67" s="40" t="s">
        <v>51</v>
      </c>
      <c r="B67" s="40" t="s">
        <v>621</v>
      </c>
      <c r="C67" s="40" t="s">
        <v>339</v>
      </c>
      <c r="D67" s="40" t="s">
        <v>110</v>
      </c>
      <c r="E67" s="40" t="s">
        <v>416</v>
      </c>
      <c r="F67" s="40">
        <v>0</v>
      </c>
      <c r="G67" s="40">
        <v>0</v>
      </c>
      <c r="H67" s="40">
        <v>12.351648351648352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K67" s="40">
        <v>12.505494505494505</v>
      </c>
      <c r="AL67" s="40">
        <v>0</v>
      </c>
      <c r="AM67" s="40">
        <v>0</v>
      </c>
      <c r="AN67" s="40">
        <v>0</v>
      </c>
      <c r="AO67" s="40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0</v>
      </c>
      <c r="AX67" s="40">
        <v>0</v>
      </c>
      <c r="AY67" s="40">
        <v>0</v>
      </c>
      <c r="AZ67" s="40">
        <v>0</v>
      </c>
      <c r="BA67" s="40">
        <v>0</v>
      </c>
      <c r="BB67" s="40">
        <v>0</v>
      </c>
      <c r="BC67" s="40">
        <v>0</v>
      </c>
      <c r="BD67" s="40">
        <v>0</v>
      </c>
      <c r="BE67" s="40">
        <v>0</v>
      </c>
      <c r="BF67" s="40">
        <v>0</v>
      </c>
      <c r="BG67" s="40">
        <v>0</v>
      </c>
      <c r="BH67" s="40">
        <v>0</v>
      </c>
      <c r="BI67" s="40">
        <v>0</v>
      </c>
      <c r="BJ67" s="40">
        <v>0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U67" s="40">
        <v>0</v>
      </c>
      <c r="BV67" s="40">
        <v>0</v>
      </c>
      <c r="BW67" s="40">
        <v>0</v>
      </c>
    </row>
    <row r="68" spans="1:75" ht="12.75">
      <c r="A68" s="40" t="s">
        <v>51</v>
      </c>
      <c r="B68" s="40" t="s">
        <v>621</v>
      </c>
      <c r="C68" s="40" t="s">
        <v>339</v>
      </c>
      <c r="D68" s="40" t="s">
        <v>111</v>
      </c>
      <c r="E68" s="40" t="s">
        <v>417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K68" s="40">
        <v>9.912087912087912</v>
      </c>
      <c r="AL68" s="40">
        <v>7.571428571428571</v>
      </c>
      <c r="AM68" s="40">
        <v>0</v>
      </c>
      <c r="AN68" s="40">
        <v>0</v>
      </c>
      <c r="AO68" s="40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43.89010989010989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U68" s="40">
        <v>0</v>
      </c>
      <c r="BV68" s="40">
        <v>0</v>
      </c>
      <c r="BW68" s="40">
        <v>0</v>
      </c>
    </row>
    <row r="69" spans="1:75" ht="12.75">
      <c r="A69" s="40" t="s">
        <v>51</v>
      </c>
      <c r="B69" s="40" t="s">
        <v>621</v>
      </c>
      <c r="C69" s="40" t="s">
        <v>339</v>
      </c>
      <c r="D69" s="40" t="s">
        <v>112</v>
      </c>
      <c r="E69" s="40" t="s">
        <v>418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K69" s="40">
        <v>190.69230769230768</v>
      </c>
      <c r="AL69" s="40">
        <v>0</v>
      </c>
      <c r="AM69" s="40">
        <v>0</v>
      </c>
      <c r="AN69" s="40">
        <v>0</v>
      </c>
      <c r="AO69" s="40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8.373626373626374</v>
      </c>
      <c r="BH69" s="40">
        <v>86.01098901098901</v>
      </c>
      <c r="BI69" s="40">
        <v>9.395604395604396</v>
      </c>
      <c r="BJ69" s="40">
        <v>29.681318681318682</v>
      </c>
      <c r="BK69" s="40">
        <v>0</v>
      </c>
      <c r="BL69" s="40">
        <v>131.03296703296704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U69" s="40">
        <v>0</v>
      </c>
      <c r="BV69" s="40">
        <v>0</v>
      </c>
      <c r="BW69" s="40">
        <v>0</v>
      </c>
    </row>
    <row r="70" spans="1:75" ht="12.75">
      <c r="A70" s="40" t="s">
        <v>51</v>
      </c>
      <c r="B70" s="40" t="s">
        <v>621</v>
      </c>
      <c r="C70" s="40" t="s">
        <v>339</v>
      </c>
      <c r="D70" s="40" t="s">
        <v>113</v>
      </c>
      <c r="E70" s="40" t="s">
        <v>419</v>
      </c>
      <c r="F70" s="40">
        <v>80.0989010989011</v>
      </c>
      <c r="G70" s="40">
        <v>15.362637362637363</v>
      </c>
      <c r="H70" s="40">
        <v>49.75824175824176</v>
      </c>
      <c r="I70" s="40">
        <v>11.978021978021978</v>
      </c>
      <c r="J70" s="40">
        <v>3.21978021978022</v>
      </c>
      <c r="K70" s="40">
        <v>9.142857142857142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11.461538461538462</v>
      </c>
      <c r="V70" s="40">
        <v>0</v>
      </c>
      <c r="W70" s="40">
        <v>0.02197802197802198</v>
      </c>
      <c r="X70" s="40">
        <v>0</v>
      </c>
      <c r="Y70" s="40">
        <v>0</v>
      </c>
      <c r="Z70" s="40">
        <v>0</v>
      </c>
      <c r="AA70" s="40">
        <v>75.17582417582418</v>
      </c>
      <c r="AB70" s="40">
        <v>4.802197802197802</v>
      </c>
      <c r="AC70" s="40">
        <v>0.46153846153846156</v>
      </c>
      <c r="AD70" s="40">
        <v>12.813186813186814</v>
      </c>
      <c r="AE70" s="40">
        <v>0</v>
      </c>
      <c r="AF70" s="40">
        <v>0</v>
      </c>
      <c r="AG70" s="40">
        <v>0</v>
      </c>
      <c r="AH70" s="40">
        <v>0</v>
      </c>
      <c r="AI70" s="40">
        <v>0</v>
      </c>
      <c r="AJ70" s="40">
        <v>0</v>
      </c>
      <c r="AK70" s="40">
        <v>0</v>
      </c>
      <c r="AL70" s="40">
        <v>0</v>
      </c>
      <c r="AM70" s="40">
        <v>19.923076923076923</v>
      </c>
      <c r="AN70" s="40">
        <v>0</v>
      </c>
      <c r="AO70" s="40">
        <v>5.978021978021978</v>
      </c>
      <c r="AP70" s="40">
        <v>9.076923076923077</v>
      </c>
      <c r="AQ70" s="40">
        <v>4</v>
      </c>
      <c r="AR70" s="40">
        <v>0</v>
      </c>
      <c r="AS70" s="40">
        <v>0</v>
      </c>
      <c r="AT70" s="40">
        <v>17.967032967032967</v>
      </c>
      <c r="AU70" s="40">
        <v>9.516483516483516</v>
      </c>
      <c r="AV70" s="40">
        <v>0</v>
      </c>
      <c r="AW70" s="40">
        <v>8.604395604395604</v>
      </c>
      <c r="AX70" s="40">
        <v>0</v>
      </c>
      <c r="AY70" s="40">
        <v>4.21978021978022</v>
      </c>
      <c r="AZ70" s="40">
        <v>65.57142857142857</v>
      </c>
      <c r="BA70" s="40">
        <v>0</v>
      </c>
      <c r="BB70" s="40">
        <v>109.81318681318682</v>
      </c>
      <c r="BC70" s="40">
        <v>0</v>
      </c>
      <c r="BD70" s="40">
        <v>0</v>
      </c>
      <c r="BE70" s="40">
        <v>33.45054945054945</v>
      </c>
      <c r="BF70" s="40">
        <v>9.692307692307692</v>
      </c>
      <c r="BG70" s="40">
        <v>0</v>
      </c>
      <c r="BH70" s="40">
        <v>0</v>
      </c>
      <c r="BI70" s="40">
        <v>0</v>
      </c>
      <c r="BJ70" s="40">
        <v>0</v>
      </c>
      <c r="BK70" s="40">
        <v>0</v>
      </c>
      <c r="BL70" s="40">
        <v>0</v>
      </c>
      <c r="BM70" s="40">
        <v>0</v>
      </c>
      <c r="BN70" s="40">
        <v>0</v>
      </c>
      <c r="BO70" s="40">
        <v>0</v>
      </c>
      <c r="BP70" s="40">
        <v>0</v>
      </c>
      <c r="BQ70" s="40">
        <v>0</v>
      </c>
      <c r="BR70" s="40">
        <v>0</v>
      </c>
      <c r="BS70" s="40">
        <v>0</v>
      </c>
      <c r="BT70" s="40">
        <v>0</v>
      </c>
      <c r="BU70" s="40">
        <v>0</v>
      </c>
      <c r="BV70" s="40">
        <v>0</v>
      </c>
      <c r="BW70" s="40">
        <v>0</v>
      </c>
    </row>
    <row r="71" spans="1:75" ht="12.75">
      <c r="A71" s="40" t="s">
        <v>51</v>
      </c>
      <c r="B71" s="40" t="s">
        <v>621</v>
      </c>
      <c r="C71" s="40" t="s">
        <v>339</v>
      </c>
      <c r="D71" s="40" t="s">
        <v>114</v>
      </c>
      <c r="E71" s="40" t="s">
        <v>420</v>
      </c>
      <c r="F71" s="40">
        <v>75.43956043956044</v>
      </c>
      <c r="G71" s="40">
        <v>12.68131868131868</v>
      </c>
      <c r="H71" s="40">
        <v>38.1978021978022</v>
      </c>
      <c r="I71" s="40">
        <v>8.395604395604396</v>
      </c>
      <c r="J71" s="40">
        <v>0.7802197802197802</v>
      </c>
      <c r="K71" s="40">
        <v>3.8461538461538463</v>
      </c>
      <c r="L71" s="40">
        <v>0.07692307692307693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0.04395604395604396</v>
      </c>
      <c r="U71" s="40">
        <v>0</v>
      </c>
      <c r="V71" s="40">
        <v>0</v>
      </c>
      <c r="W71" s="40">
        <v>0</v>
      </c>
      <c r="X71" s="40">
        <v>1.6483516483516483</v>
      </c>
      <c r="Y71" s="40">
        <v>0.2087912087912088</v>
      </c>
      <c r="Z71" s="40">
        <v>0</v>
      </c>
      <c r="AA71" s="40">
        <v>110.03296703296704</v>
      </c>
      <c r="AB71" s="40">
        <v>0</v>
      </c>
      <c r="AC71" s="40">
        <v>0</v>
      </c>
      <c r="AD71" s="40">
        <v>8.912087912087912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40">
        <v>0</v>
      </c>
      <c r="AL71" s="40">
        <v>0</v>
      </c>
      <c r="AM71" s="40">
        <v>0</v>
      </c>
      <c r="AN71" s="40">
        <v>0</v>
      </c>
      <c r="AO71" s="40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40">
        <v>4.43956043956044</v>
      </c>
      <c r="AV71" s="40">
        <v>0</v>
      </c>
      <c r="AW71" s="40">
        <v>4.131868131868132</v>
      </c>
      <c r="AX71" s="40">
        <v>0</v>
      </c>
      <c r="AY71" s="40">
        <v>1.4285714285714286</v>
      </c>
      <c r="AZ71" s="40">
        <v>31.54945054945055</v>
      </c>
      <c r="BA71" s="40">
        <v>0</v>
      </c>
      <c r="BB71" s="40">
        <v>232.27472527472528</v>
      </c>
      <c r="BC71" s="40">
        <v>0</v>
      </c>
      <c r="BD71" s="40">
        <v>0</v>
      </c>
      <c r="BE71" s="40">
        <v>25.186813186813186</v>
      </c>
      <c r="BF71" s="40">
        <v>8.417582417582418</v>
      </c>
      <c r="BG71" s="40">
        <v>0</v>
      </c>
      <c r="BH71" s="40">
        <v>0</v>
      </c>
      <c r="BI71" s="40">
        <v>0</v>
      </c>
      <c r="BJ71" s="40">
        <v>0</v>
      </c>
      <c r="BK71" s="40">
        <v>0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U71" s="40">
        <v>0</v>
      </c>
      <c r="BV71" s="40">
        <v>0</v>
      </c>
      <c r="BW71" s="40">
        <v>0</v>
      </c>
    </row>
    <row r="72" spans="1:75" ht="12.75">
      <c r="A72" s="40" t="s">
        <v>51</v>
      </c>
      <c r="B72" s="40" t="s">
        <v>621</v>
      </c>
      <c r="C72" s="40" t="s">
        <v>339</v>
      </c>
      <c r="D72" s="40" t="s">
        <v>115</v>
      </c>
      <c r="E72" s="40" t="s">
        <v>421</v>
      </c>
      <c r="F72" s="40">
        <v>39.38461538461539</v>
      </c>
      <c r="G72" s="40">
        <v>7.802197802197802</v>
      </c>
      <c r="H72" s="40">
        <v>28.23076923076923</v>
      </c>
      <c r="I72" s="40">
        <v>0.9340659340659341</v>
      </c>
      <c r="J72" s="40">
        <v>0.4945054945054945</v>
      </c>
      <c r="K72" s="40">
        <v>0</v>
      </c>
      <c r="L72" s="40">
        <v>0</v>
      </c>
      <c r="M72" s="40">
        <v>0</v>
      </c>
      <c r="N72" s="40">
        <v>0</v>
      </c>
      <c r="O72" s="40">
        <v>0.054945054945054944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1.3626373626373627</v>
      </c>
      <c r="Y72" s="40">
        <v>0.45054945054945056</v>
      </c>
      <c r="Z72" s="40">
        <v>0</v>
      </c>
      <c r="AA72" s="40">
        <v>77.37362637362638</v>
      </c>
      <c r="AB72" s="40">
        <v>13.76923076923077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K72" s="40">
        <v>0</v>
      </c>
      <c r="AL72" s="40">
        <v>0</v>
      </c>
      <c r="AM72" s="40">
        <v>8.813186813186814</v>
      </c>
      <c r="AN72" s="40">
        <v>0</v>
      </c>
      <c r="AO72" s="40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0.04395604395604396</v>
      </c>
      <c r="AU72" s="40">
        <v>0.03296703296703297</v>
      </c>
      <c r="AV72" s="40">
        <v>0</v>
      </c>
      <c r="AW72" s="40">
        <v>11.351648351648352</v>
      </c>
      <c r="AX72" s="40">
        <v>0</v>
      </c>
      <c r="AY72" s="40">
        <v>0</v>
      </c>
      <c r="AZ72" s="40">
        <v>9.351648351648352</v>
      </c>
      <c r="BA72" s="40">
        <v>0</v>
      </c>
      <c r="BB72" s="40">
        <v>102.38461538461539</v>
      </c>
      <c r="BC72" s="40">
        <v>0</v>
      </c>
      <c r="BD72" s="40">
        <v>0</v>
      </c>
      <c r="BE72" s="40">
        <v>5.538461538461538</v>
      </c>
      <c r="BF72" s="40">
        <v>4.483516483516484</v>
      </c>
      <c r="BG72" s="40">
        <v>0</v>
      </c>
      <c r="BH72" s="40">
        <v>0</v>
      </c>
      <c r="BI72" s="40">
        <v>0</v>
      </c>
      <c r="BJ72" s="40">
        <v>0</v>
      </c>
      <c r="BK72" s="40">
        <v>0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U72" s="40">
        <v>0</v>
      </c>
      <c r="BV72" s="40">
        <v>0</v>
      </c>
      <c r="BW72" s="40">
        <v>0</v>
      </c>
    </row>
    <row r="73" spans="1:75" ht="12.75">
      <c r="A73" s="40" t="s">
        <v>51</v>
      </c>
      <c r="B73" s="40" t="s">
        <v>621</v>
      </c>
      <c r="C73" s="40" t="s">
        <v>339</v>
      </c>
      <c r="D73" s="40" t="s">
        <v>116</v>
      </c>
      <c r="E73" s="40" t="s">
        <v>422</v>
      </c>
      <c r="F73" s="40">
        <v>30.714285714285715</v>
      </c>
      <c r="G73" s="40">
        <v>9.384615384615385</v>
      </c>
      <c r="H73" s="40">
        <v>37.81318681318681</v>
      </c>
      <c r="I73" s="40">
        <v>0.6043956043956044</v>
      </c>
      <c r="J73" s="40">
        <v>0.13186813186813187</v>
      </c>
      <c r="K73" s="40">
        <v>0</v>
      </c>
      <c r="L73" s="40">
        <v>0</v>
      </c>
      <c r="M73" s="40">
        <v>0</v>
      </c>
      <c r="N73" s="40">
        <v>0</v>
      </c>
      <c r="O73" s="40">
        <v>0.02197802197802198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1.3846153846153846</v>
      </c>
      <c r="Y73" s="40">
        <v>0</v>
      </c>
      <c r="Z73" s="40">
        <v>0</v>
      </c>
      <c r="AA73" s="40">
        <v>39.75824175824176</v>
      </c>
      <c r="AB73" s="40">
        <v>9.912087912087912</v>
      </c>
      <c r="AC73" s="40">
        <v>1.901098901098901</v>
      </c>
      <c r="AD73" s="40">
        <v>2.769230769230769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K73" s="40">
        <v>0</v>
      </c>
      <c r="AL73" s="40">
        <v>0</v>
      </c>
      <c r="AM73" s="40">
        <v>17.23076923076923</v>
      </c>
      <c r="AN73" s="40">
        <v>0</v>
      </c>
      <c r="AO73" s="40">
        <v>0.7692307692307693</v>
      </c>
      <c r="AP73" s="40">
        <v>7.978021978021978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4.791208791208791</v>
      </c>
      <c r="AX73" s="40">
        <v>0</v>
      </c>
      <c r="AY73" s="40">
        <v>1.3956043956043955</v>
      </c>
      <c r="AZ73" s="40">
        <v>5.648351648351649</v>
      </c>
      <c r="BA73" s="40">
        <v>0</v>
      </c>
      <c r="BB73" s="40">
        <v>86.12087912087912</v>
      </c>
      <c r="BC73" s="40">
        <v>0</v>
      </c>
      <c r="BD73" s="40">
        <v>0</v>
      </c>
      <c r="BE73" s="40">
        <v>13.967032967032967</v>
      </c>
      <c r="BF73" s="40">
        <v>3.3516483516483517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U73" s="40">
        <v>0</v>
      </c>
      <c r="BV73" s="40">
        <v>0</v>
      </c>
      <c r="BW73" s="40">
        <v>0</v>
      </c>
    </row>
    <row r="74" spans="1:75" ht="12.75">
      <c r="A74" s="40" t="s">
        <v>51</v>
      </c>
      <c r="B74" s="40" t="s">
        <v>621</v>
      </c>
      <c r="C74" s="40" t="s">
        <v>339</v>
      </c>
      <c r="D74" s="40" t="s">
        <v>117</v>
      </c>
      <c r="E74" s="40" t="s">
        <v>423</v>
      </c>
      <c r="F74" s="40">
        <v>30.208791208791208</v>
      </c>
      <c r="G74" s="40">
        <v>10.780219780219781</v>
      </c>
      <c r="H74" s="40">
        <v>47.08791208791209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88.54945054945055</v>
      </c>
      <c r="AB74" s="40">
        <v>0.6923076923076923</v>
      </c>
      <c r="AC74" s="40">
        <v>0.03296703296703297</v>
      </c>
      <c r="AD74" s="40">
        <v>3.2747252747252746</v>
      </c>
      <c r="AE74" s="40">
        <v>0</v>
      </c>
      <c r="AF74" s="40">
        <v>0</v>
      </c>
      <c r="AG74" s="40">
        <v>0</v>
      </c>
      <c r="AH74" s="40">
        <v>0</v>
      </c>
      <c r="AI74" s="40">
        <v>0</v>
      </c>
      <c r="AJ74" s="40">
        <v>0</v>
      </c>
      <c r="AK74" s="40">
        <v>1.6923076923076923</v>
      </c>
      <c r="AL74" s="40">
        <v>0</v>
      </c>
      <c r="AM74" s="40">
        <v>1.7142857142857142</v>
      </c>
      <c r="AN74" s="40">
        <v>0</v>
      </c>
      <c r="AO74" s="40">
        <v>0</v>
      </c>
      <c r="AP74" s="40">
        <v>0.4065934065934066</v>
      </c>
      <c r="AQ74" s="40">
        <v>0</v>
      </c>
      <c r="AR74" s="40">
        <v>0</v>
      </c>
      <c r="AS74" s="40">
        <v>0</v>
      </c>
      <c r="AT74" s="40">
        <v>0</v>
      </c>
      <c r="AU74" s="40">
        <v>0.8241758241758241</v>
      </c>
      <c r="AV74" s="40">
        <v>0</v>
      </c>
      <c r="AW74" s="40">
        <v>0.054945054945054944</v>
      </c>
      <c r="AX74" s="40">
        <v>0.054945054945054944</v>
      </c>
      <c r="AY74" s="40">
        <v>0.45054945054945056</v>
      </c>
      <c r="AZ74" s="40">
        <v>21.252747252747252</v>
      </c>
      <c r="BA74" s="40">
        <v>0</v>
      </c>
      <c r="BB74" s="40">
        <v>101.32967032967034</v>
      </c>
      <c r="BC74" s="40">
        <v>0</v>
      </c>
      <c r="BD74" s="40">
        <v>0</v>
      </c>
      <c r="BE74" s="40">
        <v>17.439560439560438</v>
      </c>
      <c r="BF74" s="40">
        <v>7.087912087912088</v>
      </c>
      <c r="BG74" s="40">
        <v>0</v>
      </c>
      <c r="BH74" s="40">
        <v>0</v>
      </c>
      <c r="BI74" s="40">
        <v>0</v>
      </c>
      <c r="BJ74" s="40">
        <v>0</v>
      </c>
      <c r="BK74" s="40">
        <v>0</v>
      </c>
      <c r="BL74" s="40">
        <v>0</v>
      </c>
      <c r="BM74" s="40">
        <v>0.02197802197802198</v>
      </c>
      <c r="BN74" s="40">
        <v>0</v>
      </c>
      <c r="BO74" s="40">
        <v>0</v>
      </c>
      <c r="BP74" s="40">
        <v>0</v>
      </c>
      <c r="BQ74" s="40">
        <v>0</v>
      </c>
      <c r="BR74" s="40">
        <v>0</v>
      </c>
      <c r="BS74" s="40">
        <v>0</v>
      </c>
      <c r="BT74" s="40">
        <v>0</v>
      </c>
      <c r="BU74" s="40">
        <v>0</v>
      </c>
      <c r="BV74" s="40">
        <v>0</v>
      </c>
      <c r="BW74" s="40">
        <v>0</v>
      </c>
    </row>
    <row r="75" spans="1:75" ht="12.75">
      <c r="A75" s="40" t="s">
        <v>51</v>
      </c>
      <c r="B75" s="40" t="s">
        <v>621</v>
      </c>
      <c r="C75" s="40" t="s">
        <v>339</v>
      </c>
      <c r="D75" s="40" t="s">
        <v>118</v>
      </c>
      <c r="E75" s="40" t="s">
        <v>424</v>
      </c>
      <c r="F75" s="40">
        <v>0</v>
      </c>
      <c r="G75" s="40">
        <v>0</v>
      </c>
      <c r="H75" s="40">
        <v>11.516483516483516</v>
      </c>
      <c r="I75" s="40">
        <v>4.648351648351649</v>
      </c>
      <c r="J75" s="40">
        <v>0.13186813186813187</v>
      </c>
      <c r="K75" s="40">
        <v>0.2087912087912088</v>
      </c>
      <c r="L75" s="40">
        <v>0</v>
      </c>
      <c r="M75" s="40">
        <v>0.14285714285714285</v>
      </c>
      <c r="N75" s="40">
        <v>0</v>
      </c>
      <c r="O75" s="40">
        <v>0.42857142857142855</v>
      </c>
      <c r="P75" s="40">
        <v>0</v>
      </c>
      <c r="Q75" s="40">
        <v>0</v>
      </c>
      <c r="R75" s="40">
        <v>0</v>
      </c>
      <c r="S75" s="40">
        <v>0</v>
      </c>
      <c r="T75" s="40">
        <v>5.142857142857143</v>
      </c>
      <c r="U75" s="40">
        <v>3.076923076923077</v>
      </c>
      <c r="V75" s="40">
        <v>0</v>
      </c>
      <c r="W75" s="40">
        <v>21.87912087912088</v>
      </c>
      <c r="X75" s="40">
        <v>0</v>
      </c>
      <c r="Y75" s="40">
        <v>0</v>
      </c>
      <c r="Z75" s="40">
        <v>0.3626373626373626</v>
      </c>
      <c r="AA75" s="40">
        <v>0</v>
      </c>
      <c r="AB75" s="40">
        <v>2.868131868131868</v>
      </c>
      <c r="AC75" s="40">
        <v>0.02197802197802198</v>
      </c>
      <c r="AD75" s="40">
        <v>1.7802197802197801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0.6483516483516484</v>
      </c>
      <c r="AK75" s="40">
        <v>0</v>
      </c>
      <c r="AL75" s="40">
        <v>0</v>
      </c>
      <c r="AM75" s="40">
        <v>0</v>
      </c>
      <c r="AN75" s="40">
        <v>0</v>
      </c>
      <c r="AO75" s="40">
        <v>0.16483516483516483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7.164835164835165</v>
      </c>
      <c r="AV75" s="40">
        <v>0</v>
      </c>
      <c r="AW75" s="40">
        <v>0</v>
      </c>
      <c r="AX75" s="40">
        <v>0</v>
      </c>
      <c r="AY75" s="40">
        <v>0.06593406593406594</v>
      </c>
      <c r="AZ75" s="40">
        <v>35.1978021978022</v>
      </c>
      <c r="BA75" s="40">
        <v>3.4285714285714284</v>
      </c>
      <c r="BB75" s="40">
        <v>0</v>
      </c>
      <c r="BC75" s="40">
        <v>0</v>
      </c>
      <c r="BD75" s="40">
        <v>0</v>
      </c>
      <c r="BE75" s="40">
        <v>0</v>
      </c>
      <c r="BF75" s="40">
        <v>0</v>
      </c>
      <c r="BG75" s="40">
        <v>0</v>
      </c>
      <c r="BH75" s="40">
        <v>0</v>
      </c>
      <c r="BI75" s="40">
        <v>8.021978021978022</v>
      </c>
      <c r="BJ75" s="40">
        <v>0</v>
      </c>
      <c r="BK75" s="40">
        <v>0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U75" s="40">
        <v>0</v>
      </c>
      <c r="BV75" s="40">
        <v>0</v>
      </c>
      <c r="BW75" s="40">
        <v>0</v>
      </c>
    </row>
    <row r="76" spans="1:75" ht="12.75">
      <c r="A76" s="40" t="s">
        <v>51</v>
      </c>
      <c r="B76" s="40" t="s">
        <v>621</v>
      </c>
      <c r="C76" s="40" t="s">
        <v>339</v>
      </c>
      <c r="D76" s="40" t="s">
        <v>119</v>
      </c>
      <c r="E76" s="40" t="s">
        <v>425</v>
      </c>
      <c r="F76" s="40">
        <v>52.142857142857146</v>
      </c>
      <c r="G76" s="40">
        <v>3.3846153846153846</v>
      </c>
      <c r="H76" s="40">
        <v>43.472527472527474</v>
      </c>
      <c r="I76" s="40">
        <v>2.9450549450549453</v>
      </c>
      <c r="J76" s="40">
        <v>0</v>
      </c>
      <c r="K76" s="40">
        <v>0.01098901098901099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2.32967032967033</v>
      </c>
      <c r="Y76" s="40">
        <v>0</v>
      </c>
      <c r="Z76" s="40">
        <v>0</v>
      </c>
      <c r="AA76" s="40">
        <v>237.5054945054945</v>
      </c>
      <c r="AB76" s="40">
        <v>0.6153846153846154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K76" s="40">
        <v>0</v>
      </c>
      <c r="AL76" s="40">
        <v>0</v>
      </c>
      <c r="AM76" s="40">
        <v>0.16483516483516483</v>
      </c>
      <c r="AN76" s="40">
        <v>0</v>
      </c>
      <c r="AO76" s="40">
        <v>0.18681318681318682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0.8461538461538461</v>
      </c>
      <c r="AZ76" s="40">
        <v>9.967032967032967</v>
      </c>
      <c r="BA76" s="40">
        <v>0</v>
      </c>
      <c r="BB76" s="40">
        <v>0</v>
      </c>
      <c r="BC76" s="40">
        <v>0</v>
      </c>
      <c r="BD76" s="40">
        <v>0</v>
      </c>
      <c r="BE76" s="40">
        <v>33.010989010989015</v>
      </c>
      <c r="BF76" s="40">
        <v>8.758241758241759</v>
      </c>
      <c r="BG76" s="40">
        <v>0</v>
      </c>
      <c r="BH76" s="40">
        <v>0</v>
      </c>
      <c r="BI76" s="40">
        <v>0</v>
      </c>
      <c r="BJ76" s="40">
        <v>0</v>
      </c>
      <c r="BK76" s="40">
        <v>0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6.626373626373627</v>
      </c>
      <c r="BS76" s="40">
        <v>0</v>
      </c>
      <c r="BT76" s="40">
        <v>0</v>
      </c>
      <c r="BU76" s="40">
        <v>0</v>
      </c>
      <c r="BV76" s="40">
        <v>0</v>
      </c>
      <c r="BW76" s="40">
        <v>0</v>
      </c>
    </row>
    <row r="77" spans="1:75" ht="12.75">
      <c r="A77" s="40" t="s">
        <v>51</v>
      </c>
      <c r="B77" s="40" t="s">
        <v>621</v>
      </c>
      <c r="C77" s="40" t="s">
        <v>339</v>
      </c>
      <c r="D77" s="40" t="s">
        <v>120</v>
      </c>
      <c r="E77" s="40" t="s">
        <v>426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0">
        <v>0</v>
      </c>
      <c r="AL77" s="40">
        <v>0</v>
      </c>
      <c r="AM77" s="40">
        <v>0</v>
      </c>
      <c r="AN77" s="40">
        <v>0</v>
      </c>
      <c r="AO77" s="40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23.032967032967033</v>
      </c>
      <c r="BH77" s="40">
        <v>177.17582417582418</v>
      </c>
      <c r="BI77" s="40">
        <v>0</v>
      </c>
      <c r="BJ77" s="40">
        <v>49.24175824175824</v>
      </c>
      <c r="BK77" s="40">
        <v>0</v>
      </c>
      <c r="BL77" s="40">
        <v>96.35164835164835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U77" s="40">
        <v>0</v>
      </c>
      <c r="BV77" s="40">
        <v>0</v>
      </c>
      <c r="BW77" s="40">
        <v>0</v>
      </c>
    </row>
    <row r="78" spans="1:75" ht="12.75">
      <c r="A78" s="40" t="s">
        <v>51</v>
      </c>
      <c r="B78" s="40" t="s">
        <v>621</v>
      </c>
      <c r="C78" s="40" t="s">
        <v>339</v>
      </c>
      <c r="D78" s="40" t="s">
        <v>121</v>
      </c>
      <c r="E78" s="40" t="s">
        <v>427</v>
      </c>
      <c r="F78" s="40">
        <v>84.8021978021978</v>
      </c>
      <c r="G78" s="40">
        <v>13.340659340659341</v>
      </c>
      <c r="H78" s="40">
        <v>55.0989010989011</v>
      </c>
      <c r="I78" s="40">
        <v>4.186813186813187</v>
      </c>
      <c r="J78" s="40">
        <v>1.1758241758241759</v>
      </c>
      <c r="K78" s="40">
        <v>0.13186813186813187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0.04395604395604396</v>
      </c>
      <c r="V78" s="40">
        <v>0</v>
      </c>
      <c r="W78" s="40">
        <v>0</v>
      </c>
      <c r="X78" s="40">
        <v>3.7142857142857144</v>
      </c>
      <c r="Y78" s="40">
        <v>0</v>
      </c>
      <c r="Z78" s="40">
        <v>0.01098901098901099</v>
      </c>
      <c r="AA78" s="40">
        <v>224.24175824175825</v>
      </c>
      <c r="AB78" s="40">
        <v>15.901098901098901</v>
      </c>
      <c r="AC78" s="40">
        <v>0</v>
      </c>
      <c r="AD78" s="40">
        <v>6.373626373626373</v>
      </c>
      <c r="AE78" s="40">
        <v>0</v>
      </c>
      <c r="AF78" s="40">
        <v>0</v>
      </c>
      <c r="AG78" s="40">
        <v>0</v>
      </c>
      <c r="AH78" s="40">
        <v>0</v>
      </c>
      <c r="AI78" s="40">
        <v>0</v>
      </c>
      <c r="AJ78" s="40">
        <v>0</v>
      </c>
      <c r="AK78" s="40">
        <v>0</v>
      </c>
      <c r="AL78" s="40">
        <v>0</v>
      </c>
      <c r="AM78" s="40">
        <v>21.604395604395606</v>
      </c>
      <c r="AN78" s="40">
        <v>0</v>
      </c>
      <c r="AO78" s="40">
        <v>0</v>
      </c>
      <c r="AP78" s="40">
        <v>11.153846153846153</v>
      </c>
      <c r="AQ78" s="40">
        <v>0</v>
      </c>
      <c r="AR78" s="40">
        <v>0</v>
      </c>
      <c r="AS78" s="40">
        <v>0</v>
      </c>
      <c r="AT78" s="40">
        <v>0</v>
      </c>
      <c r="AU78" s="40">
        <v>7.736263736263736</v>
      </c>
      <c r="AV78" s="40">
        <v>0</v>
      </c>
      <c r="AW78" s="40">
        <v>0</v>
      </c>
      <c r="AX78" s="40">
        <v>0</v>
      </c>
      <c r="AY78" s="40">
        <v>4.4945054945054945</v>
      </c>
      <c r="AZ78" s="40">
        <v>13.395604395604396</v>
      </c>
      <c r="BA78" s="40">
        <v>0</v>
      </c>
      <c r="BB78" s="40">
        <v>79.18681318681318</v>
      </c>
      <c r="BC78" s="40">
        <v>0</v>
      </c>
      <c r="BD78" s="40">
        <v>0</v>
      </c>
      <c r="BE78" s="40">
        <v>16.054945054945055</v>
      </c>
      <c r="BF78" s="40">
        <v>30.186813186813186</v>
      </c>
      <c r="BG78" s="40">
        <v>0</v>
      </c>
      <c r="BH78" s="40">
        <v>0</v>
      </c>
      <c r="BI78" s="40">
        <v>0</v>
      </c>
      <c r="BJ78" s="40">
        <v>0</v>
      </c>
      <c r="BK78" s="40">
        <v>0</v>
      </c>
      <c r="BL78" s="40">
        <v>0</v>
      </c>
      <c r="BM78" s="40">
        <v>0</v>
      </c>
      <c r="BN78" s="40">
        <v>0</v>
      </c>
      <c r="BO78" s="40">
        <v>0</v>
      </c>
      <c r="BP78" s="40">
        <v>0</v>
      </c>
      <c r="BQ78" s="40">
        <v>0</v>
      </c>
      <c r="BR78" s="40">
        <v>0</v>
      </c>
      <c r="BS78" s="40">
        <v>0</v>
      </c>
      <c r="BT78" s="40">
        <v>0</v>
      </c>
      <c r="BU78" s="40">
        <v>0</v>
      </c>
      <c r="BV78" s="40">
        <v>0</v>
      </c>
      <c r="BW78" s="40">
        <v>0</v>
      </c>
    </row>
    <row r="79" spans="1:75" ht="12.75">
      <c r="A79" s="40" t="s">
        <v>51</v>
      </c>
      <c r="B79" s="40" t="s">
        <v>621</v>
      </c>
      <c r="C79" s="40" t="s">
        <v>339</v>
      </c>
      <c r="D79" s="40" t="s">
        <v>122</v>
      </c>
      <c r="E79" s="40" t="s">
        <v>428</v>
      </c>
      <c r="F79" s="40">
        <v>124.85714285714286</v>
      </c>
      <c r="G79" s="40">
        <v>21.626373626373628</v>
      </c>
      <c r="H79" s="40">
        <v>86.75824175824175</v>
      </c>
      <c r="I79" s="40">
        <v>15.582417582417582</v>
      </c>
      <c r="J79" s="40">
        <v>1.2087912087912087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418.2087912087912</v>
      </c>
      <c r="AB79" s="40">
        <v>0</v>
      </c>
      <c r="AC79" s="40">
        <v>0</v>
      </c>
      <c r="AD79" s="40">
        <v>7.318681318681318</v>
      </c>
      <c r="AE79" s="40">
        <v>0</v>
      </c>
      <c r="AF79" s="40">
        <v>0</v>
      </c>
      <c r="AG79" s="40">
        <v>0</v>
      </c>
      <c r="AH79" s="40">
        <v>0</v>
      </c>
      <c r="AI79" s="40">
        <v>0</v>
      </c>
      <c r="AJ79" s="40">
        <v>0</v>
      </c>
      <c r="AK79" s="40">
        <v>71.48351648351648</v>
      </c>
      <c r="AL79" s="40">
        <v>0</v>
      </c>
      <c r="AM79" s="40">
        <v>0</v>
      </c>
      <c r="AN79" s="40">
        <v>0</v>
      </c>
      <c r="AO79" s="40">
        <v>2.5494505494505493</v>
      </c>
      <c r="AP79" s="40">
        <v>0.01098901098901099</v>
      </c>
      <c r="AQ79" s="40">
        <v>0</v>
      </c>
      <c r="AR79" s="40">
        <v>0</v>
      </c>
      <c r="AS79" s="40">
        <v>0</v>
      </c>
      <c r="AT79" s="40">
        <v>10.252747252747254</v>
      </c>
      <c r="AU79" s="40">
        <v>0</v>
      </c>
      <c r="AV79" s="40">
        <v>0</v>
      </c>
      <c r="AW79" s="40">
        <v>0</v>
      </c>
      <c r="AX79" s="40">
        <v>0</v>
      </c>
      <c r="AY79" s="40">
        <v>0.8791208791208791</v>
      </c>
      <c r="AZ79" s="40">
        <v>32.604395604395606</v>
      </c>
      <c r="BA79" s="40">
        <v>0</v>
      </c>
      <c r="BB79" s="40">
        <v>0</v>
      </c>
      <c r="BC79" s="40">
        <v>0</v>
      </c>
      <c r="BD79" s="40">
        <v>0.04395604395604396</v>
      </c>
      <c r="BE79" s="40">
        <v>32.78021978021978</v>
      </c>
      <c r="BF79" s="40">
        <v>18.791208791208792</v>
      </c>
      <c r="BG79" s="40">
        <v>0</v>
      </c>
      <c r="BH79" s="40">
        <v>0</v>
      </c>
      <c r="BI79" s="40">
        <v>0</v>
      </c>
      <c r="BJ79" s="40">
        <v>0</v>
      </c>
      <c r="BK79" s="40">
        <v>0</v>
      </c>
      <c r="BL79" s="40">
        <v>0</v>
      </c>
      <c r="BM79" s="40">
        <v>0</v>
      </c>
      <c r="BN79" s="40">
        <v>0</v>
      </c>
      <c r="BO79" s="40">
        <v>0</v>
      </c>
      <c r="BP79" s="40">
        <v>0</v>
      </c>
      <c r="BQ79" s="40">
        <v>0</v>
      </c>
      <c r="BR79" s="40">
        <v>0</v>
      </c>
      <c r="BS79" s="40">
        <v>0</v>
      </c>
      <c r="BT79" s="40">
        <v>0</v>
      </c>
      <c r="BU79" s="40">
        <v>0</v>
      </c>
      <c r="BV79" s="40">
        <v>0</v>
      </c>
      <c r="BW79" s="40">
        <v>0</v>
      </c>
    </row>
    <row r="80" spans="1:75" ht="12.75">
      <c r="A80" s="40" t="s">
        <v>51</v>
      </c>
      <c r="B80" s="40" t="s">
        <v>621</v>
      </c>
      <c r="C80" s="40" t="s">
        <v>339</v>
      </c>
      <c r="D80" s="40" t="s">
        <v>123</v>
      </c>
      <c r="E80" s="40" t="s">
        <v>429</v>
      </c>
      <c r="F80" s="40">
        <v>284.46153846153845</v>
      </c>
      <c r="G80" s="40">
        <v>27.296703296703296</v>
      </c>
      <c r="H80" s="40">
        <v>130.87912087912088</v>
      </c>
      <c r="I80" s="40">
        <v>7.835164835164835</v>
      </c>
      <c r="J80" s="40">
        <v>0.0989010989010989</v>
      </c>
      <c r="K80" s="40">
        <v>0.01098901098901099</v>
      </c>
      <c r="L80" s="40">
        <v>0</v>
      </c>
      <c r="M80" s="40">
        <v>0</v>
      </c>
      <c r="N80" s="40">
        <v>0</v>
      </c>
      <c r="O80" s="40">
        <v>7.835164835164835</v>
      </c>
      <c r="P80" s="40">
        <v>0</v>
      </c>
      <c r="Q80" s="40">
        <v>0</v>
      </c>
      <c r="R80" s="40">
        <v>0</v>
      </c>
      <c r="S80" s="40">
        <v>0</v>
      </c>
      <c r="T80" s="40">
        <v>52.51648351648352</v>
      </c>
      <c r="U80" s="40">
        <v>25.75824175824176</v>
      </c>
      <c r="V80" s="40">
        <v>62.043956043956044</v>
      </c>
      <c r="W80" s="40">
        <v>49.120879120879124</v>
      </c>
      <c r="X80" s="40">
        <v>21.67032967032967</v>
      </c>
      <c r="Y80" s="40">
        <v>0.02197802197802198</v>
      </c>
      <c r="Z80" s="40">
        <v>0</v>
      </c>
      <c r="AA80" s="40">
        <v>78.14285714285714</v>
      </c>
      <c r="AB80" s="40">
        <v>27.714285714285715</v>
      </c>
      <c r="AC80" s="40">
        <v>0</v>
      </c>
      <c r="AD80" s="40">
        <v>39.30769230769231</v>
      </c>
      <c r="AE80" s="40">
        <v>0</v>
      </c>
      <c r="AF80" s="40">
        <v>0</v>
      </c>
      <c r="AG80" s="40">
        <v>0</v>
      </c>
      <c r="AH80" s="40">
        <v>0</v>
      </c>
      <c r="AI80" s="40">
        <v>0</v>
      </c>
      <c r="AJ80" s="40">
        <v>0.01098901098901099</v>
      </c>
      <c r="AK80" s="40">
        <v>0</v>
      </c>
      <c r="AL80" s="40">
        <v>0</v>
      </c>
      <c r="AM80" s="40">
        <v>82.86813186813187</v>
      </c>
      <c r="AN80" s="40">
        <v>12.923076923076923</v>
      </c>
      <c r="AO80" s="40">
        <v>6.626373626373627</v>
      </c>
      <c r="AP80" s="40">
        <v>103.52747252747253</v>
      </c>
      <c r="AQ80" s="40">
        <v>16.64835164835165</v>
      </c>
      <c r="AR80" s="40">
        <v>0</v>
      </c>
      <c r="AS80" s="40">
        <v>0</v>
      </c>
      <c r="AT80" s="40">
        <v>51.43956043956044</v>
      </c>
      <c r="AU80" s="40">
        <v>37.637362637362635</v>
      </c>
      <c r="AV80" s="40">
        <v>0</v>
      </c>
      <c r="AW80" s="40">
        <v>50.56043956043956</v>
      </c>
      <c r="AX80" s="40">
        <v>0</v>
      </c>
      <c r="AY80" s="40">
        <v>17.21978021978022</v>
      </c>
      <c r="AZ80" s="40">
        <v>88.01098901098901</v>
      </c>
      <c r="BA80" s="40">
        <v>0</v>
      </c>
      <c r="BB80" s="40">
        <v>331.14285714285717</v>
      </c>
      <c r="BC80" s="40">
        <v>0</v>
      </c>
      <c r="BD80" s="40">
        <v>0</v>
      </c>
      <c r="BE80" s="40">
        <v>89.72527472527473</v>
      </c>
      <c r="BF80" s="40">
        <v>28.274725274725274</v>
      </c>
      <c r="BG80" s="40">
        <v>0</v>
      </c>
      <c r="BH80" s="40">
        <v>0</v>
      </c>
      <c r="BI80" s="40">
        <v>0</v>
      </c>
      <c r="BJ80" s="40">
        <v>0</v>
      </c>
      <c r="BK80" s="40">
        <v>0</v>
      </c>
      <c r="BL80" s="40">
        <v>0</v>
      </c>
      <c r="BM80" s="40">
        <v>37.62637362637363</v>
      </c>
      <c r="BN80" s="40">
        <v>0</v>
      </c>
      <c r="BO80" s="40">
        <v>0</v>
      </c>
      <c r="BP80" s="40">
        <v>0</v>
      </c>
      <c r="BQ80" s="40">
        <v>0</v>
      </c>
      <c r="BR80" s="40">
        <v>0</v>
      </c>
      <c r="BS80" s="40">
        <v>0</v>
      </c>
      <c r="BT80" s="40">
        <v>0</v>
      </c>
      <c r="BU80" s="40">
        <v>0</v>
      </c>
      <c r="BV80" s="40">
        <v>0</v>
      </c>
      <c r="BW80" s="40">
        <v>0</v>
      </c>
    </row>
    <row r="81" spans="1:75" ht="12.75">
      <c r="A81" s="40" t="s">
        <v>51</v>
      </c>
      <c r="B81" s="40" t="s">
        <v>621</v>
      </c>
      <c r="C81" s="40" t="s">
        <v>339</v>
      </c>
      <c r="D81" s="40" t="s">
        <v>124</v>
      </c>
      <c r="E81" s="40" t="s">
        <v>430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0">
        <v>0</v>
      </c>
      <c r="V81" s="40">
        <v>0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  <c r="AB81" s="40">
        <v>0</v>
      </c>
      <c r="AC81" s="40">
        <v>0</v>
      </c>
      <c r="AD81" s="40">
        <v>0</v>
      </c>
      <c r="AE81" s="40">
        <v>0</v>
      </c>
      <c r="AF81" s="40">
        <v>0</v>
      </c>
      <c r="AG81" s="40">
        <v>0</v>
      </c>
      <c r="AH81" s="40">
        <v>0</v>
      </c>
      <c r="AI81" s="40">
        <v>0</v>
      </c>
      <c r="AJ81" s="40">
        <v>0</v>
      </c>
      <c r="AK81" s="40">
        <v>0</v>
      </c>
      <c r="AL81" s="40">
        <v>0</v>
      </c>
      <c r="AM81" s="40">
        <v>0</v>
      </c>
      <c r="AN81" s="40">
        <v>0</v>
      </c>
      <c r="AO81" s="40">
        <v>0</v>
      </c>
      <c r="AP81" s="40">
        <v>0</v>
      </c>
      <c r="AQ81" s="40">
        <v>0</v>
      </c>
      <c r="AR81" s="40">
        <v>0</v>
      </c>
      <c r="AS81" s="40">
        <v>0</v>
      </c>
      <c r="AT81" s="40">
        <v>0</v>
      </c>
      <c r="AU81" s="40">
        <v>0</v>
      </c>
      <c r="AV81" s="40">
        <v>0</v>
      </c>
      <c r="AW81" s="40">
        <v>0</v>
      </c>
      <c r="AX81" s="40">
        <v>0</v>
      </c>
      <c r="AY81" s="40">
        <v>0</v>
      </c>
      <c r="AZ81" s="40">
        <v>0</v>
      </c>
      <c r="BA81" s="40">
        <v>0</v>
      </c>
      <c r="BB81" s="40">
        <v>0</v>
      </c>
      <c r="BC81" s="40">
        <v>0</v>
      </c>
      <c r="BD81" s="40">
        <v>0</v>
      </c>
      <c r="BE81" s="40">
        <v>0</v>
      </c>
      <c r="BF81" s="40">
        <v>0</v>
      </c>
      <c r="BG81" s="40">
        <v>12.197802197802197</v>
      </c>
      <c r="BH81" s="40">
        <v>85.28571428571429</v>
      </c>
      <c r="BI81" s="40">
        <v>2.340659340659341</v>
      </c>
      <c r="BJ81" s="40">
        <v>63.879120879120876</v>
      </c>
      <c r="BK81" s="40">
        <v>0</v>
      </c>
      <c r="BL81" s="40">
        <v>14.802197802197803</v>
      </c>
      <c r="BM81" s="40">
        <v>0</v>
      </c>
      <c r="BN81" s="40">
        <v>0</v>
      </c>
      <c r="BO81" s="40">
        <v>0</v>
      </c>
      <c r="BP81" s="40">
        <v>0</v>
      </c>
      <c r="BQ81" s="40">
        <v>0</v>
      </c>
      <c r="BR81" s="40">
        <v>0</v>
      </c>
      <c r="BS81" s="40">
        <v>0</v>
      </c>
      <c r="BT81" s="40">
        <v>0</v>
      </c>
      <c r="BU81" s="40">
        <v>0</v>
      </c>
      <c r="BV81" s="40">
        <v>0</v>
      </c>
      <c r="BW81" s="40">
        <v>0</v>
      </c>
    </row>
    <row r="82" spans="1:75" ht="12.75">
      <c r="A82" s="40" t="s">
        <v>51</v>
      </c>
      <c r="B82" s="40" t="s">
        <v>621</v>
      </c>
      <c r="C82" s="40" t="s">
        <v>339</v>
      </c>
      <c r="D82" s="40" t="s">
        <v>125</v>
      </c>
      <c r="E82" s="40" t="s">
        <v>431</v>
      </c>
      <c r="F82" s="40">
        <v>121.89010989010988</v>
      </c>
      <c r="G82" s="40">
        <v>30</v>
      </c>
      <c r="H82" s="40">
        <v>91.75824175824175</v>
      </c>
      <c r="I82" s="40">
        <v>15.604395604395604</v>
      </c>
      <c r="J82" s="40">
        <v>4.461538461538462</v>
      </c>
      <c r="K82" s="40">
        <v>5.285714285714286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26.791208791208792</v>
      </c>
      <c r="U82" s="40">
        <v>14.186813186813186</v>
      </c>
      <c r="V82" s="40">
        <v>33.42857142857143</v>
      </c>
      <c r="W82" s="40">
        <v>3.758241758241758</v>
      </c>
      <c r="X82" s="40">
        <v>5.406593406593407</v>
      </c>
      <c r="Y82" s="40">
        <v>0</v>
      </c>
      <c r="Z82" s="40">
        <v>0</v>
      </c>
      <c r="AA82" s="40">
        <v>54.40659340659341</v>
      </c>
      <c r="AB82" s="40">
        <v>39.84615384615385</v>
      </c>
      <c r="AC82" s="40">
        <v>11.087912087912088</v>
      </c>
      <c r="AD82" s="40">
        <v>30.64835164835165</v>
      </c>
      <c r="AE82" s="40">
        <v>0</v>
      </c>
      <c r="AF82" s="40">
        <v>0</v>
      </c>
      <c r="AG82" s="40">
        <v>0</v>
      </c>
      <c r="AH82" s="40">
        <v>0</v>
      </c>
      <c r="AI82" s="40">
        <v>0</v>
      </c>
      <c r="AJ82" s="40">
        <v>0</v>
      </c>
      <c r="AK82" s="40">
        <v>15.978021978021978</v>
      </c>
      <c r="AL82" s="40">
        <v>5.164835164835165</v>
      </c>
      <c r="AM82" s="40">
        <v>49.08791208791209</v>
      </c>
      <c r="AN82" s="40">
        <v>0</v>
      </c>
      <c r="AO82" s="40">
        <v>0</v>
      </c>
      <c r="AP82" s="40">
        <v>96.81318681318682</v>
      </c>
      <c r="AQ82" s="40">
        <v>34.61538461538461</v>
      </c>
      <c r="AR82" s="40">
        <v>0</v>
      </c>
      <c r="AS82" s="40">
        <v>0</v>
      </c>
      <c r="AT82" s="40">
        <v>38.27472527472528</v>
      </c>
      <c r="AU82" s="40">
        <v>56.78021978021978</v>
      </c>
      <c r="AV82" s="40">
        <v>0</v>
      </c>
      <c r="AW82" s="40">
        <v>25.516483516483518</v>
      </c>
      <c r="AX82" s="40">
        <v>0</v>
      </c>
      <c r="AY82" s="40">
        <v>13.56043956043956</v>
      </c>
      <c r="AZ82" s="40">
        <v>14.032967032967033</v>
      </c>
      <c r="BA82" s="40">
        <v>0</v>
      </c>
      <c r="BB82" s="40">
        <v>198.1098901098901</v>
      </c>
      <c r="BC82" s="40">
        <v>0</v>
      </c>
      <c r="BD82" s="40">
        <v>0</v>
      </c>
      <c r="BE82" s="40">
        <v>12.065934065934066</v>
      </c>
      <c r="BF82" s="40">
        <v>49.53846153846154</v>
      </c>
      <c r="BG82" s="40">
        <v>0</v>
      </c>
      <c r="BH82" s="40">
        <v>0</v>
      </c>
      <c r="BI82" s="40">
        <v>0</v>
      </c>
      <c r="BJ82" s="40">
        <v>0</v>
      </c>
      <c r="BK82" s="40">
        <v>0</v>
      </c>
      <c r="BL82" s="40">
        <v>0</v>
      </c>
      <c r="BM82" s="40">
        <v>2.3956043956043955</v>
      </c>
      <c r="BN82" s="40">
        <v>0</v>
      </c>
      <c r="BO82" s="40">
        <v>0</v>
      </c>
      <c r="BP82" s="40">
        <v>0</v>
      </c>
      <c r="BQ82" s="40">
        <v>0</v>
      </c>
      <c r="BR82" s="40">
        <v>0</v>
      </c>
      <c r="BS82" s="40">
        <v>0</v>
      </c>
      <c r="BT82" s="40">
        <v>0</v>
      </c>
      <c r="BU82" s="40">
        <v>0</v>
      </c>
      <c r="BV82" s="40">
        <v>0</v>
      </c>
      <c r="BW82" s="40">
        <v>0</v>
      </c>
    </row>
    <row r="83" spans="1:75" ht="12.75">
      <c r="A83" s="40" t="s">
        <v>51</v>
      </c>
      <c r="B83" s="40" t="s">
        <v>621</v>
      </c>
      <c r="C83" s="40" t="s">
        <v>339</v>
      </c>
      <c r="D83" s="40" t="s">
        <v>126</v>
      </c>
      <c r="E83" s="40" t="s">
        <v>432</v>
      </c>
      <c r="F83" s="40">
        <v>87.71428571428571</v>
      </c>
      <c r="G83" s="40">
        <v>24.23076923076923</v>
      </c>
      <c r="H83" s="40">
        <v>81.53846153846153</v>
      </c>
      <c r="I83" s="40">
        <v>6.65934065934066</v>
      </c>
      <c r="J83" s="40">
        <v>4.3076923076923075</v>
      </c>
      <c r="K83" s="40">
        <v>0.04395604395604396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8.263736263736265</v>
      </c>
      <c r="Y83" s="40">
        <v>0.13186813186813187</v>
      </c>
      <c r="Z83" s="40">
        <v>0</v>
      </c>
      <c r="AA83" s="40">
        <v>170.62637362637363</v>
      </c>
      <c r="AB83" s="40">
        <v>11.824175824175825</v>
      </c>
      <c r="AC83" s="40">
        <v>0</v>
      </c>
      <c r="AD83" s="40">
        <v>5.153846153846154</v>
      </c>
      <c r="AE83" s="40">
        <v>0</v>
      </c>
      <c r="AF83" s="40">
        <v>0</v>
      </c>
      <c r="AG83" s="40">
        <v>0</v>
      </c>
      <c r="AH83" s="40">
        <v>0</v>
      </c>
      <c r="AI83" s="40">
        <v>0</v>
      </c>
      <c r="AJ83" s="40">
        <v>0</v>
      </c>
      <c r="AK83" s="40">
        <v>56.94505494505494</v>
      </c>
      <c r="AL83" s="40">
        <v>0</v>
      </c>
      <c r="AM83" s="40">
        <v>30.373626373626372</v>
      </c>
      <c r="AN83" s="40">
        <v>0</v>
      </c>
      <c r="AO83" s="40">
        <v>0</v>
      </c>
      <c r="AP83" s="40">
        <v>0</v>
      </c>
      <c r="AQ83" s="40">
        <v>0</v>
      </c>
      <c r="AR83" s="40">
        <v>0</v>
      </c>
      <c r="AS83" s="40">
        <v>0</v>
      </c>
      <c r="AT83" s="40">
        <v>0</v>
      </c>
      <c r="AU83" s="40">
        <v>14.483516483516484</v>
      </c>
      <c r="AV83" s="40">
        <v>0</v>
      </c>
      <c r="AW83" s="40">
        <v>0.9010989010989011</v>
      </c>
      <c r="AX83" s="40">
        <v>0</v>
      </c>
      <c r="AY83" s="40">
        <v>0.10989010989010989</v>
      </c>
      <c r="AZ83" s="40">
        <v>18.516483516483518</v>
      </c>
      <c r="BA83" s="40">
        <v>0</v>
      </c>
      <c r="BB83" s="40">
        <v>175.28571428571428</v>
      </c>
      <c r="BC83" s="40">
        <v>0</v>
      </c>
      <c r="BD83" s="40">
        <v>0</v>
      </c>
      <c r="BE83" s="40">
        <v>32.7032967032967</v>
      </c>
      <c r="BF83" s="40">
        <v>9.813186813186814</v>
      </c>
      <c r="BG83" s="40">
        <v>0</v>
      </c>
      <c r="BH83" s="40">
        <v>0</v>
      </c>
      <c r="BI83" s="40">
        <v>0</v>
      </c>
      <c r="BJ83" s="40">
        <v>0</v>
      </c>
      <c r="BK83" s="40">
        <v>0</v>
      </c>
      <c r="BL83" s="40">
        <v>0</v>
      </c>
      <c r="BM83" s="40">
        <v>0</v>
      </c>
      <c r="BN83" s="40">
        <v>0</v>
      </c>
      <c r="BO83" s="40">
        <v>0</v>
      </c>
      <c r="BP83" s="40">
        <v>0</v>
      </c>
      <c r="BQ83" s="40">
        <v>0</v>
      </c>
      <c r="BR83" s="40">
        <v>0</v>
      </c>
      <c r="BS83" s="40">
        <v>0</v>
      </c>
      <c r="BT83" s="40">
        <v>0</v>
      </c>
      <c r="BU83" s="40">
        <v>0</v>
      </c>
      <c r="BV83" s="40">
        <v>0</v>
      </c>
      <c r="BW83" s="40">
        <v>0</v>
      </c>
    </row>
    <row r="84" spans="1:75" ht="12.75">
      <c r="A84" s="40" t="s">
        <v>51</v>
      </c>
      <c r="B84" s="40" t="s">
        <v>621</v>
      </c>
      <c r="C84" s="40" t="s">
        <v>339</v>
      </c>
      <c r="D84" s="40" t="s">
        <v>127</v>
      </c>
      <c r="E84" s="40" t="s">
        <v>433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  <c r="AH84" s="40">
        <v>0</v>
      </c>
      <c r="AI84" s="40">
        <v>0</v>
      </c>
      <c r="AJ84" s="40">
        <v>0</v>
      </c>
      <c r="AK84" s="40">
        <v>0</v>
      </c>
      <c r="AL84" s="40">
        <v>0</v>
      </c>
      <c r="AM84" s="40">
        <v>0</v>
      </c>
      <c r="AN84" s="40">
        <v>0</v>
      </c>
      <c r="AO84" s="40">
        <v>0</v>
      </c>
      <c r="AP84" s="40">
        <v>0</v>
      </c>
      <c r="AQ84" s="40">
        <v>0</v>
      </c>
      <c r="AR84" s="40">
        <v>0</v>
      </c>
      <c r="AS84" s="40">
        <v>0</v>
      </c>
      <c r="AT84" s="40">
        <v>0</v>
      </c>
      <c r="AU84" s="40">
        <v>0</v>
      </c>
      <c r="AV84" s="40">
        <v>0</v>
      </c>
      <c r="AW84" s="40">
        <v>0</v>
      </c>
      <c r="AX84" s="40">
        <v>0</v>
      </c>
      <c r="AY84" s="40">
        <v>0</v>
      </c>
      <c r="AZ84" s="40">
        <v>0</v>
      </c>
      <c r="BA84" s="40">
        <v>0</v>
      </c>
      <c r="BB84" s="40">
        <v>0</v>
      </c>
      <c r="BC84" s="40">
        <v>0</v>
      </c>
      <c r="BD84" s="40">
        <v>0</v>
      </c>
      <c r="BE84" s="40">
        <v>0</v>
      </c>
      <c r="BF84" s="40">
        <v>0</v>
      </c>
      <c r="BG84" s="40">
        <v>29.626373626373628</v>
      </c>
      <c r="BH84" s="40">
        <v>129.23076923076923</v>
      </c>
      <c r="BI84" s="40">
        <v>0</v>
      </c>
      <c r="BJ84" s="40">
        <v>0</v>
      </c>
      <c r="BK84" s="40">
        <v>0</v>
      </c>
      <c r="BL84" s="40">
        <v>76.51648351648352</v>
      </c>
      <c r="BM84" s="40">
        <v>0</v>
      </c>
      <c r="BN84" s="40">
        <v>0</v>
      </c>
      <c r="BO84" s="40">
        <v>0</v>
      </c>
      <c r="BP84" s="40">
        <v>0</v>
      </c>
      <c r="BQ84" s="40">
        <v>0</v>
      </c>
      <c r="BR84" s="40">
        <v>0</v>
      </c>
      <c r="BS84" s="40">
        <v>0</v>
      </c>
      <c r="BT84" s="40">
        <v>0</v>
      </c>
      <c r="BU84" s="40">
        <v>0</v>
      </c>
      <c r="BV84" s="40">
        <v>0</v>
      </c>
      <c r="BW84" s="40">
        <v>0</v>
      </c>
    </row>
    <row r="85" spans="1:75" ht="12.75">
      <c r="A85" s="40" t="s">
        <v>51</v>
      </c>
      <c r="B85" s="40" t="s">
        <v>621</v>
      </c>
      <c r="C85" s="40" t="s">
        <v>339</v>
      </c>
      <c r="D85" s="40" t="s">
        <v>128</v>
      </c>
      <c r="E85" s="40" t="s">
        <v>434</v>
      </c>
      <c r="F85" s="40">
        <v>120.47252747252747</v>
      </c>
      <c r="G85" s="40">
        <v>25.439560439560438</v>
      </c>
      <c r="H85" s="40">
        <v>100.82417582417582</v>
      </c>
      <c r="I85" s="40">
        <v>7.054945054945055</v>
      </c>
      <c r="J85" s="40">
        <v>0.6813186813186813</v>
      </c>
      <c r="K85" s="40">
        <v>3.8351648351648353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0">
        <v>12.76923076923077</v>
      </c>
      <c r="V85" s="40">
        <v>0</v>
      </c>
      <c r="W85" s="40">
        <v>0</v>
      </c>
      <c r="X85" s="40">
        <v>1.8461538461538463</v>
      </c>
      <c r="Y85" s="40">
        <v>0.12087912087912088</v>
      </c>
      <c r="Z85" s="40">
        <v>0</v>
      </c>
      <c r="AA85" s="40">
        <v>130.3956043956044</v>
      </c>
      <c r="AB85" s="40">
        <v>60.043956043956044</v>
      </c>
      <c r="AC85" s="40">
        <v>0</v>
      </c>
      <c r="AD85" s="40">
        <v>10.791208791208792</v>
      </c>
      <c r="AE85" s="40">
        <v>0</v>
      </c>
      <c r="AF85" s="40">
        <v>0</v>
      </c>
      <c r="AG85" s="40">
        <v>0</v>
      </c>
      <c r="AH85" s="40">
        <v>0</v>
      </c>
      <c r="AI85" s="40">
        <v>0</v>
      </c>
      <c r="AJ85" s="40">
        <v>0</v>
      </c>
      <c r="AK85" s="40">
        <v>5.5054945054945055</v>
      </c>
      <c r="AL85" s="40">
        <v>0</v>
      </c>
      <c r="AM85" s="40">
        <v>51.10989010989011</v>
      </c>
      <c r="AN85" s="40">
        <v>0</v>
      </c>
      <c r="AO85" s="40">
        <v>0.054945054945054944</v>
      </c>
      <c r="AP85" s="40">
        <v>82.82417582417582</v>
      </c>
      <c r="AQ85" s="40">
        <v>0</v>
      </c>
      <c r="AR85" s="40">
        <v>0</v>
      </c>
      <c r="AS85" s="40">
        <v>0</v>
      </c>
      <c r="AT85" s="40">
        <v>0</v>
      </c>
      <c r="AU85" s="40">
        <v>0</v>
      </c>
      <c r="AV85" s="40">
        <v>0</v>
      </c>
      <c r="AW85" s="40">
        <v>34.582417582417584</v>
      </c>
      <c r="AX85" s="40">
        <v>0</v>
      </c>
      <c r="AY85" s="40">
        <v>0.2857142857142857</v>
      </c>
      <c r="AZ85" s="40">
        <v>32.75824175824176</v>
      </c>
      <c r="BA85" s="40">
        <v>0</v>
      </c>
      <c r="BB85" s="40">
        <v>218.97802197802199</v>
      </c>
      <c r="BC85" s="40">
        <v>0</v>
      </c>
      <c r="BD85" s="40">
        <v>0</v>
      </c>
      <c r="BE85" s="40">
        <v>26.395604395604394</v>
      </c>
      <c r="BF85" s="40">
        <v>16.813186813186814</v>
      </c>
      <c r="BG85" s="40">
        <v>0</v>
      </c>
      <c r="BH85" s="40">
        <v>0</v>
      </c>
      <c r="BI85" s="40">
        <v>0</v>
      </c>
      <c r="BJ85" s="40">
        <v>0</v>
      </c>
      <c r="BK85" s="40">
        <v>0</v>
      </c>
      <c r="BL85" s="40">
        <v>0</v>
      </c>
      <c r="BM85" s="40">
        <v>0.4175824175824176</v>
      </c>
      <c r="BN85" s="40">
        <v>0</v>
      </c>
      <c r="BO85" s="40">
        <v>0</v>
      </c>
      <c r="BP85" s="40">
        <v>0</v>
      </c>
      <c r="BQ85" s="40">
        <v>0</v>
      </c>
      <c r="BR85" s="40">
        <v>0</v>
      </c>
      <c r="BS85" s="40">
        <v>0</v>
      </c>
      <c r="BT85" s="40">
        <v>0</v>
      </c>
      <c r="BU85" s="40">
        <v>0</v>
      </c>
      <c r="BV85" s="40">
        <v>0</v>
      </c>
      <c r="BW85" s="40">
        <v>0.01098901098901099</v>
      </c>
    </row>
    <row r="86" spans="1:75" ht="12.75">
      <c r="A86" s="40" t="s">
        <v>51</v>
      </c>
      <c r="B86" s="40" t="s">
        <v>621</v>
      </c>
      <c r="C86" s="40" t="s">
        <v>339</v>
      </c>
      <c r="D86" s="40" t="s">
        <v>129</v>
      </c>
      <c r="E86" s="40" t="s">
        <v>435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0</v>
      </c>
      <c r="AC86" s="40">
        <v>0</v>
      </c>
      <c r="AD86" s="40">
        <v>0</v>
      </c>
      <c r="AE86" s="40">
        <v>0</v>
      </c>
      <c r="AF86" s="40">
        <v>0</v>
      </c>
      <c r="AG86" s="40">
        <v>0</v>
      </c>
      <c r="AH86" s="40">
        <v>0</v>
      </c>
      <c r="AI86" s="40">
        <v>0</v>
      </c>
      <c r="AJ86" s="40">
        <v>0</v>
      </c>
      <c r="AK86" s="40">
        <v>0</v>
      </c>
      <c r="AL86" s="40">
        <v>0</v>
      </c>
      <c r="AM86" s="40">
        <v>0</v>
      </c>
      <c r="AN86" s="40">
        <v>0</v>
      </c>
      <c r="AO86" s="40">
        <v>0</v>
      </c>
      <c r="AP86" s="40">
        <v>0</v>
      </c>
      <c r="AQ86" s="40">
        <v>0</v>
      </c>
      <c r="AR86" s="40">
        <v>0</v>
      </c>
      <c r="AS86" s="40">
        <v>0</v>
      </c>
      <c r="AT86" s="40">
        <v>0</v>
      </c>
      <c r="AU86" s="40">
        <v>0</v>
      </c>
      <c r="AV86" s="40">
        <v>0</v>
      </c>
      <c r="AW86" s="40">
        <v>0</v>
      </c>
      <c r="AX86" s="40">
        <v>0</v>
      </c>
      <c r="AY86" s="40">
        <v>0</v>
      </c>
      <c r="AZ86" s="40">
        <v>0</v>
      </c>
      <c r="BA86" s="40">
        <v>0</v>
      </c>
      <c r="BB86" s="40">
        <v>0</v>
      </c>
      <c r="BC86" s="40">
        <v>0</v>
      </c>
      <c r="BD86" s="40">
        <v>0</v>
      </c>
      <c r="BE86" s="40">
        <v>0</v>
      </c>
      <c r="BF86" s="40">
        <v>0</v>
      </c>
      <c r="BG86" s="40">
        <v>18.13186813186813</v>
      </c>
      <c r="BH86" s="40">
        <v>163.7912087912088</v>
      </c>
      <c r="BI86" s="40">
        <v>0</v>
      </c>
      <c r="BJ86" s="40">
        <v>112.61538461538461</v>
      </c>
      <c r="BK86" s="40">
        <v>0</v>
      </c>
      <c r="BL86" s="40">
        <v>84.53846153846153</v>
      </c>
      <c r="BM86" s="40">
        <v>0</v>
      </c>
      <c r="BN86" s="40">
        <v>0</v>
      </c>
      <c r="BO86" s="40">
        <v>0</v>
      </c>
      <c r="BP86" s="40">
        <v>0</v>
      </c>
      <c r="BQ86" s="40">
        <v>0</v>
      </c>
      <c r="BR86" s="40">
        <v>0</v>
      </c>
      <c r="BS86" s="40">
        <v>0</v>
      </c>
      <c r="BT86" s="40">
        <v>0</v>
      </c>
      <c r="BU86" s="40">
        <v>0</v>
      </c>
      <c r="BV86" s="40">
        <v>0</v>
      </c>
      <c r="BW86" s="40">
        <v>0</v>
      </c>
    </row>
    <row r="87" spans="1:75" ht="12.75">
      <c r="A87" s="40" t="s">
        <v>51</v>
      </c>
      <c r="B87" s="40" t="s">
        <v>621</v>
      </c>
      <c r="C87" s="40" t="s">
        <v>339</v>
      </c>
      <c r="D87" s="40" t="s">
        <v>130</v>
      </c>
      <c r="E87" s="40" t="s">
        <v>436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0</v>
      </c>
      <c r="Y87" s="40">
        <v>0</v>
      </c>
      <c r="Z87" s="40">
        <v>0</v>
      </c>
      <c r="AA87" s="40">
        <v>0</v>
      </c>
      <c r="AB87" s="40">
        <v>0</v>
      </c>
      <c r="AC87" s="40">
        <v>0</v>
      </c>
      <c r="AD87" s="40">
        <v>0</v>
      </c>
      <c r="AE87" s="40">
        <v>0</v>
      </c>
      <c r="AF87" s="40">
        <v>0</v>
      </c>
      <c r="AG87" s="40">
        <v>0</v>
      </c>
      <c r="AH87" s="40">
        <v>0</v>
      </c>
      <c r="AI87" s="40">
        <v>0</v>
      </c>
      <c r="AJ87" s="40">
        <v>0</v>
      </c>
      <c r="AK87" s="40">
        <v>0</v>
      </c>
      <c r="AL87" s="40">
        <v>0</v>
      </c>
      <c r="AM87" s="40">
        <v>0</v>
      </c>
      <c r="AN87" s="40">
        <v>0</v>
      </c>
      <c r="AO87" s="40">
        <v>0</v>
      </c>
      <c r="AP87" s="40">
        <v>0</v>
      </c>
      <c r="AQ87" s="40">
        <v>0</v>
      </c>
      <c r="AR87" s="40">
        <v>0</v>
      </c>
      <c r="AS87" s="40">
        <v>0</v>
      </c>
      <c r="AT87" s="40">
        <v>0</v>
      </c>
      <c r="AU87" s="40">
        <v>0</v>
      </c>
      <c r="AV87" s="40">
        <v>0</v>
      </c>
      <c r="AW87" s="40">
        <v>0</v>
      </c>
      <c r="AX87" s="40">
        <v>0</v>
      </c>
      <c r="AY87" s="40">
        <v>0</v>
      </c>
      <c r="AZ87" s="40">
        <v>0</v>
      </c>
      <c r="BA87" s="40">
        <v>0</v>
      </c>
      <c r="BB87" s="40">
        <v>0</v>
      </c>
      <c r="BC87" s="40">
        <v>0</v>
      </c>
      <c r="BD87" s="40">
        <v>0</v>
      </c>
      <c r="BE87" s="40">
        <v>0</v>
      </c>
      <c r="BF87" s="40">
        <v>0</v>
      </c>
      <c r="BG87" s="40">
        <v>6.318681318681318</v>
      </c>
      <c r="BH87" s="40">
        <v>118.36263736263736</v>
      </c>
      <c r="BI87" s="40">
        <v>0.054945054945054944</v>
      </c>
      <c r="BJ87" s="40">
        <v>29.406593406593405</v>
      </c>
      <c r="BK87" s="40">
        <v>0</v>
      </c>
      <c r="BL87" s="40">
        <v>33.48351648351648</v>
      </c>
      <c r="BM87" s="40">
        <v>0</v>
      </c>
      <c r="BN87" s="40">
        <v>0</v>
      </c>
      <c r="BO87" s="40">
        <v>0</v>
      </c>
      <c r="BP87" s="40">
        <v>0</v>
      </c>
      <c r="BQ87" s="40">
        <v>0</v>
      </c>
      <c r="BR87" s="40">
        <v>0</v>
      </c>
      <c r="BS87" s="40">
        <v>0</v>
      </c>
      <c r="BT87" s="40">
        <v>0</v>
      </c>
      <c r="BU87" s="40">
        <v>0</v>
      </c>
      <c r="BV87" s="40">
        <v>0</v>
      </c>
      <c r="BW87" s="40">
        <v>0</v>
      </c>
    </row>
    <row r="88" spans="1:75" ht="12.75">
      <c r="A88" s="40" t="s">
        <v>51</v>
      </c>
      <c r="B88" s="40" t="s">
        <v>621</v>
      </c>
      <c r="C88" s="40" t="s">
        <v>339</v>
      </c>
      <c r="D88" s="40" t="s">
        <v>622</v>
      </c>
      <c r="E88" s="40" t="s">
        <v>626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40">
        <v>0</v>
      </c>
      <c r="Z88" s="40">
        <v>0</v>
      </c>
      <c r="AA88" s="40">
        <v>0</v>
      </c>
      <c r="AB88" s="40">
        <v>0</v>
      </c>
      <c r="AC88" s="40">
        <v>0</v>
      </c>
      <c r="AD88" s="40">
        <v>0</v>
      </c>
      <c r="AE88" s="40">
        <v>0</v>
      </c>
      <c r="AF88" s="40">
        <v>0</v>
      </c>
      <c r="AG88" s="40">
        <v>0</v>
      </c>
      <c r="AH88" s="40">
        <v>0</v>
      </c>
      <c r="AI88" s="40">
        <v>0</v>
      </c>
      <c r="AJ88" s="40">
        <v>0</v>
      </c>
      <c r="AK88" s="40">
        <v>0</v>
      </c>
      <c r="AL88" s="40">
        <v>0</v>
      </c>
      <c r="AM88" s="40">
        <v>0</v>
      </c>
      <c r="AN88" s="40">
        <v>0</v>
      </c>
      <c r="AO88" s="40">
        <v>0</v>
      </c>
      <c r="AP88" s="40">
        <v>0</v>
      </c>
      <c r="AQ88" s="40">
        <v>0</v>
      </c>
      <c r="AR88" s="40">
        <v>0</v>
      </c>
      <c r="AS88" s="40">
        <v>0</v>
      </c>
      <c r="AT88" s="40">
        <v>0</v>
      </c>
      <c r="AU88" s="40">
        <v>0</v>
      </c>
      <c r="AV88" s="40">
        <v>0</v>
      </c>
      <c r="AW88" s="40">
        <v>0</v>
      </c>
      <c r="AX88" s="40">
        <v>0</v>
      </c>
      <c r="AY88" s="40">
        <v>0</v>
      </c>
      <c r="AZ88" s="40">
        <v>0</v>
      </c>
      <c r="BA88" s="40">
        <v>0</v>
      </c>
      <c r="BB88" s="40">
        <v>0</v>
      </c>
      <c r="BC88" s="40">
        <v>0</v>
      </c>
      <c r="BD88" s="40">
        <v>0</v>
      </c>
      <c r="BE88" s="40">
        <v>0</v>
      </c>
      <c r="BF88" s="40">
        <v>0</v>
      </c>
      <c r="BG88" s="40">
        <v>7</v>
      </c>
      <c r="BH88" s="40">
        <v>151.7032967032967</v>
      </c>
      <c r="BI88" s="40">
        <v>0</v>
      </c>
      <c r="BJ88" s="40">
        <v>20.9010989010989</v>
      </c>
      <c r="BK88" s="40">
        <v>0</v>
      </c>
      <c r="BL88" s="40">
        <v>57.494505494505496</v>
      </c>
      <c r="BM88" s="40">
        <v>0</v>
      </c>
      <c r="BN88" s="40">
        <v>0</v>
      </c>
      <c r="BO88" s="40">
        <v>0</v>
      </c>
      <c r="BP88" s="40">
        <v>0</v>
      </c>
      <c r="BQ88" s="40">
        <v>0</v>
      </c>
      <c r="BR88" s="40">
        <v>0</v>
      </c>
      <c r="BS88" s="40">
        <v>0</v>
      </c>
      <c r="BT88" s="40">
        <v>0</v>
      </c>
      <c r="BU88" s="40">
        <v>0</v>
      </c>
      <c r="BV88" s="40">
        <v>0</v>
      </c>
      <c r="BW88" s="40">
        <v>0</v>
      </c>
    </row>
    <row r="89" spans="1:75" ht="12.75">
      <c r="A89" s="40" t="s">
        <v>51</v>
      </c>
      <c r="B89" s="40" t="s">
        <v>621</v>
      </c>
      <c r="C89" s="40" t="s">
        <v>339</v>
      </c>
      <c r="D89" s="40" t="s">
        <v>131</v>
      </c>
      <c r="E89" s="40" t="s">
        <v>437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40">
        <v>0</v>
      </c>
      <c r="V89" s="40">
        <v>0</v>
      </c>
      <c r="W89" s="40">
        <v>0</v>
      </c>
      <c r="X89" s="40">
        <v>0</v>
      </c>
      <c r="Y89" s="40">
        <v>0</v>
      </c>
      <c r="Z89" s="40">
        <v>0</v>
      </c>
      <c r="AA89" s="40">
        <v>0</v>
      </c>
      <c r="AB89" s="40">
        <v>0</v>
      </c>
      <c r="AC89" s="40">
        <v>0</v>
      </c>
      <c r="AD89" s="40">
        <v>0</v>
      </c>
      <c r="AE89" s="40">
        <v>0</v>
      </c>
      <c r="AF89" s="40">
        <v>0</v>
      </c>
      <c r="AG89" s="40">
        <v>0</v>
      </c>
      <c r="AH89" s="40">
        <v>0</v>
      </c>
      <c r="AI89" s="40">
        <v>0</v>
      </c>
      <c r="AJ89" s="40">
        <v>0</v>
      </c>
      <c r="AK89" s="40">
        <v>0</v>
      </c>
      <c r="AL89" s="40">
        <v>0</v>
      </c>
      <c r="AM89" s="40">
        <v>0</v>
      </c>
      <c r="AN89" s="40">
        <v>0</v>
      </c>
      <c r="AO89" s="40">
        <v>0</v>
      </c>
      <c r="AP89" s="40">
        <v>0</v>
      </c>
      <c r="AQ89" s="40">
        <v>0</v>
      </c>
      <c r="AR89" s="40">
        <v>0</v>
      </c>
      <c r="AS89" s="40">
        <v>0</v>
      </c>
      <c r="AT89" s="40">
        <v>0</v>
      </c>
      <c r="AU89" s="40">
        <v>0</v>
      </c>
      <c r="AV89" s="40">
        <v>0</v>
      </c>
      <c r="AW89" s="40">
        <v>0</v>
      </c>
      <c r="AX89" s="40">
        <v>0</v>
      </c>
      <c r="AY89" s="40">
        <v>0</v>
      </c>
      <c r="AZ89" s="40">
        <v>0</v>
      </c>
      <c r="BA89" s="40">
        <v>0</v>
      </c>
      <c r="BB89" s="40">
        <v>0</v>
      </c>
      <c r="BC89" s="40">
        <v>0</v>
      </c>
      <c r="BD89" s="40">
        <v>0</v>
      </c>
      <c r="BE89" s="40">
        <v>0</v>
      </c>
      <c r="BF89" s="40">
        <v>0</v>
      </c>
      <c r="BG89" s="40">
        <v>0</v>
      </c>
      <c r="BH89" s="40">
        <v>23.32967032967033</v>
      </c>
      <c r="BI89" s="40">
        <v>0</v>
      </c>
      <c r="BJ89" s="40">
        <v>0</v>
      </c>
      <c r="BK89" s="40">
        <v>0</v>
      </c>
      <c r="BL89" s="40">
        <v>16.054945054945055</v>
      </c>
      <c r="BM89" s="40">
        <v>0</v>
      </c>
      <c r="BN89" s="40">
        <v>0</v>
      </c>
      <c r="BO89" s="40">
        <v>0</v>
      </c>
      <c r="BP89" s="40">
        <v>0</v>
      </c>
      <c r="BQ89" s="40">
        <v>0</v>
      </c>
      <c r="BR89" s="40">
        <v>0</v>
      </c>
      <c r="BS89" s="40">
        <v>0</v>
      </c>
      <c r="BT89" s="40">
        <v>0</v>
      </c>
      <c r="BU89" s="40">
        <v>0</v>
      </c>
      <c r="BV89" s="40">
        <v>0</v>
      </c>
      <c r="BW89" s="40">
        <v>0</v>
      </c>
    </row>
    <row r="90" spans="1:75" ht="12.75">
      <c r="A90" s="40" t="s">
        <v>51</v>
      </c>
      <c r="B90" s="40" t="s">
        <v>621</v>
      </c>
      <c r="C90" s="40" t="s">
        <v>340</v>
      </c>
      <c r="D90" s="40" t="s">
        <v>132</v>
      </c>
      <c r="E90" s="40" t="s">
        <v>438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40">
        <v>0</v>
      </c>
      <c r="V90" s="40">
        <v>0</v>
      </c>
      <c r="W90" s="40">
        <v>0</v>
      </c>
      <c r="X90" s="40">
        <v>0</v>
      </c>
      <c r="Y90" s="40">
        <v>0</v>
      </c>
      <c r="Z90" s="40">
        <v>0</v>
      </c>
      <c r="AA90" s="40">
        <v>110.01098901098901</v>
      </c>
      <c r="AB90" s="40">
        <v>0</v>
      </c>
      <c r="AC90" s="40">
        <v>0</v>
      </c>
      <c r="AD90" s="40">
        <v>0</v>
      </c>
      <c r="AE90" s="40">
        <v>0</v>
      </c>
      <c r="AF90" s="40">
        <v>0</v>
      </c>
      <c r="AG90" s="40">
        <v>0</v>
      </c>
      <c r="AH90" s="40">
        <v>0</v>
      </c>
      <c r="AI90" s="40">
        <v>0</v>
      </c>
      <c r="AJ90" s="40">
        <v>0</v>
      </c>
      <c r="AK90" s="40">
        <v>43.20879120879121</v>
      </c>
      <c r="AL90" s="40">
        <v>0</v>
      </c>
      <c r="AM90" s="40">
        <v>0</v>
      </c>
      <c r="AN90" s="40">
        <v>0</v>
      </c>
      <c r="AO90" s="40">
        <v>0</v>
      </c>
      <c r="AP90" s="40">
        <v>0</v>
      </c>
      <c r="AQ90" s="40">
        <v>0</v>
      </c>
      <c r="AR90" s="40">
        <v>0</v>
      </c>
      <c r="AS90" s="40">
        <v>0</v>
      </c>
      <c r="AT90" s="40">
        <v>0</v>
      </c>
      <c r="AU90" s="40">
        <v>0</v>
      </c>
      <c r="AV90" s="40">
        <v>0</v>
      </c>
      <c r="AW90" s="40">
        <v>0</v>
      </c>
      <c r="AX90" s="40">
        <v>0</v>
      </c>
      <c r="AY90" s="40">
        <v>0</v>
      </c>
      <c r="AZ90" s="40">
        <v>0</v>
      </c>
      <c r="BA90" s="40">
        <v>0</v>
      </c>
      <c r="BB90" s="40">
        <v>122.3956043956044</v>
      </c>
      <c r="BC90" s="40">
        <v>0</v>
      </c>
      <c r="BD90" s="40">
        <v>0</v>
      </c>
      <c r="BE90" s="40">
        <v>0</v>
      </c>
      <c r="BF90" s="40">
        <v>0</v>
      </c>
      <c r="BG90" s="40">
        <v>29.296703296703296</v>
      </c>
      <c r="BH90" s="40">
        <v>0</v>
      </c>
      <c r="BI90" s="40">
        <v>0</v>
      </c>
      <c r="BJ90" s="40">
        <v>0</v>
      </c>
      <c r="BK90" s="40">
        <v>0</v>
      </c>
      <c r="BL90" s="40">
        <v>65.31868131868131</v>
      </c>
      <c r="BM90" s="40">
        <v>0</v>
      </c>
      <c r="BN90" s="40">
        <v>0</v>
      </c>
      <c r="BO90" s="40">
        <v>0</v>
      </c>
      <c r="BP90" s="40">
        <v>0</v>
      </c>
      <c r="BQ90" s="40">
        <v>0</v>
      </c>
      <c r="BR90" s="40">
        <v>0</v>
      </c>
      <c r="BS90" s="40">
        <v>0</v>
      </c>
      <c r="BT90" s="40">
        <v>0</v>
      </c>
      <c r="BU90" s="40">
        <v>0</v>
      </c>
      <c r="BV90" s="40">
        <v>0</v>
      </c>
      <c r="BW90" s="40">
        <v>0</v>
      </c>
    </row>
    <row r="91" spans="1:75" ht="12.75">
      <c r="A91" s="40" t="s">
        <v>51</v>
      </c>
      <c r="B91" s="40" t="s">
        <v>621</v>
      </c>
      <c r="C91" s="40" t="s">
        <v>340</v>
      </c>
      <c r="D91" s="40" t="s">
        <v>133</v>
      </c>
      <c r="E91" s="40" t="s">
        <v>439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0</v>
      </c>
      <c r="U91" s="40">
        <v>0</v>
      </c>
      <c r="V91" s="40">
        <v>0</v>
      </c>
      <c r="W91" s="40">
        <v>0</v>
      </c>
      <c r="X91" s="40">
        <v>0</v>
      </c>
      <c r="Y91" s="40">
        <v>0</v>
      </c>
      <c r="Z91" s="40">
        <v>0</v>
      </c>
      <c r="AA91" s="40">
        <v>0</v>
      </c>
      <c r="AB91" s="40">
        <v>0</v>
      </c>
      <c r="AC91" s="40">
        <v>0</v>
      </c>
      <c r="AD91" s="40">
        <v>0</v>
      </c>
      <c r="AE91" s="40">
        <v>0</v>
      </c>
      <c r="AF91" s="40">
        <v>0</v>
      </c>
      <c r="AG91" s="40">
        <v>0</v>
      </c>
      <c r="AH91" s="40">
        <v>0</v>
      </c>
      <c r="AI91" s="40">
        <v>0</v>
      </c>
      <c r="AJ91" s="40">
        <v>0</v>
      </c>
      <c r="AK91" s="40">
        <v>75.42857142857143</v>
      </c>
      <c r="AL91" s="40">
        <v>9.208791208791208</v>
      </c>
      <c r="AM91" s="40">
        <v>0</v>
      </c>
      <c r="AN91" s="40">
        <v>0</v>
      </c>
      <c r="AO91" s="40">
        <v>0</v>
      </c>
      <c r="AP91" s="40">
        <v>0</v>
      </c>
      <c r="AQ91" s="40">
        <v>0</v>
      </c>
      <c r="AR91" s="40">
        <v>0</v>
      </c>
      <c r="AS91" s="40">
        <v>0</v>
      </c>
      <c r="AT91" s="40">
        <v>0</v>
      </c>
      <c r="AU91" s="40">
        <v>0</v>
      </c>
      <c r="AV91" s="40">
        <v>0</v>
      </c>
      <c r="AW91" s="40">
        <v>0</v>
      </c>
      <c r="AX91" s="40">
        <v>0</v>
      </c>
      <c r="AY91" s="40">
        <v>0</v>
      </c>
      <c r="AZ91" s="40">
        <v>0</v>
      </c>
      <c r="BA91" s="40">
        <v>0</v>
      </c>
      <c r="BB91" s="40">
        <v>88.87912087912088</v>
      </c>
      <c r="BC91" s="40">
        <v>0</v>
      </c>
      <c r="BD91" s="40">
        <v>0</v>
      </c>
      <c r="BE91" s="40">
        <v>0</v>
      </c>
      <c r="BF91" s="40">
        <v>0</v>
      </c>
      <c r="BG91" s="40">
        <v>0</v>
      </c>
      <c r="BH91" s="40">
        <v>0</v>
      </c>
      <c r="BI91" s="40">
        <v>0</v>
      </c>
      <c r="BJ91" s="40">
        <v>0</v>
      </c>
      <c r="BK91" s="40">
        <v>0</v>
      </c>
      <c r="BL91" s="40">
        <v>0</v>
      </c>
      <c r="BM91" s="40">
        <v>0</v>
      </c>
      <c r="BN91" s="40">
        <v>0</v>
      </c>
      <c r="BO91" s="40">
        <v>0</v>
      </c>
      <c r="BP91" s="40">
        <v>0</v>
      </c>
      <c r="BQ91" s="40">
        <v>0</v>
      </c>
      <c r="BR91" s="40">
        <v>0</v>
      </c>
      <c r="BS91" s="40">
        <v>0</v>
      </c>
      <c r="BT91" s="40">
        <v>0</v>
      </c>
      <c r="BU91" s="40">
        <v>0</v>
      </c>
      <c r="BV91" s="40">
        <v>0</v>
      </c>
      <c r="BW91" s="40">
        <v>0</v>
      </c>
    </row>
    <row r="92" spans="1:75" ht="12.75">
      <c r="A92" s="40" t="s">
        <v>51</v>
      </c>
      <c r="B92" s="40" t="s">
        <v>621</v>
      </c>
      <c r="C92" s="40" t="s">
        <v>340</v>
      </c>
      <c r="D92" s="40" t="s">
        <v>134</v>
      </c>
      <c r="E92" s="40" t="s">
        <v>440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0">
        <v>0</v>
      </c>
      <c r="X92" s="40">
        <v>0</v>
      </c>
      <c r="Y92" s="40">
        <v>0</v>
      </c>
      <c r="Z92" s="40">
        <v>0</v>
      </c>
      <c r="AA92" s="40">
        <v>57.31868131868132</v>
      </c>
      <c r="AB92" s="40">
        <v>0</v>
      </c>
      <c r="AC92" s="40">
        <v>0</v>
      </c>
      <c r="AD92" s="40">
        <v>0</v>
      </c>
      <c r="AE92" s="40">
        <v>0</v>
      </c>
      <c r="AF92" s="40">
        <v>0</v>
      </c>
      <c r="AG92" s="40">
        <v>0</v>
      </c>
      <c r="AH92" s="40">
        <v>0</v>
      </c>
      <c r="AI92" s="40">
        <v>0</v>
      </c>
      <c r="AJ92" s="40">
        <v>0</v>
      </c>
      <c r="AK92" s="40">
        <v>0</v>
      </c>
      <c r="AL92" s="40">
        <v>0</v>
      </c>
      <c r="AM92" s="40">
        <v>0</v>
      </c>
      <c r="AN92" s="40">
        <v>0</v>
      </c>
      <c r="AO92" s="40">
        <v>0</v>
      </c>
      <c r="AP92" s="40">
        <v>0</v>
      </c>
      <c r="AQ92" s="40">
        <v>0</v>
      </c>
      <c r="AR92" s="40">
        <v>0</v>
      </c>
      <c r="AS92" s="40">
        <v>0</v>
      </c>
      <c r="AT92" s="40">
        <v>0</v>
      </c>
      <c r="AU92" s="40">
        <v>0</v>
      </c>
      <c r="AV92" s="40">
        <v>0</v>
      </c>
      <c r="AW92" s="40">
        <v>0</v>
      </c>
      <c r="AX92" s="40">
        <v>0</v>
      </c>
      <c r="AY92" s="40">
        <v>0</v>
      </c>
      <c r="AZ92" s="40">
        <v>0</v>
      </c>
      <c r="BA92" s="40">
        <v>0</v>
      </c>
      <c r="BB92" s="40">
        <v>0</v>
      </c>
      <c r="BC92" s="40">
        <v>0</v>
      </c>
      <c r="BD92" s="40">
        <v>0</v>
      </c>
      <c r="BE92" s="40">
        <v>0</v>
      </c>
      <c r="BF92" s="40">
        <v>0</v>
      </c>
      <c r="BG92" s="40">
        <v>0</v>
      </c>
      <c r="BH92" s="40">
        <v>0</v>
      </c>
      <c r="BI92" s="40">
        <v>0</v>
      </c>
      <c r="BJ92" s="40">
        <v>0</v>
      </c>
      <c r="BK92" s="40">
        <v>0</v>
      </c>
      <c r="BL92" s="40">
        <v>0</v>
      </c>
      <c r="BM92" s="40">
        <v>0</v>
      </c>
      <c r="BN92" s="40">
        <v>0</v>
      </c>
      <c r="BO92" s="40">
        <v>0</v>
      </c>
      <c r="BP92" s="40">
        <v>0</v>
      </c>
      <c r="BQ92" s="40">
        <v>0</v>
      </c>
      <c r="BR92" s="40">
        <v>0</v>
      </c>
      <c r="BS92" s="40">
        <v>0</v>
      </c>
      <c r="BT92" s="40">
        <v>0</v>
      </c>
      <c r="BU92" s="40">
        <v>0</v>
      </c>
      <c r="BV92" s="40">
        <v>0</v>
      </c>
      <c r="BW92" s="40">
        <v>0</v>
      </c>
    </row>
    <row r="93" spans="1:75" ht="12.75">
      <c r="A93" s="40" t="s">
        <v>51</v>
      </c>
      <c r="B93" s="40" t="s">
        <v>621</v>
      </c>
      <c r="C93" s="40" t="s">
        <v>340</v>
      </c>
      <c r="D93" s="40" t="s">
        <v>135</v>
      </c>
      <c r="E93" s="40" t="s">
        <v>441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  <c r="W93" s="40">
        <v>0</v>
      </c>
      <c r="X93" s="40">
        <v>0</v>
      </c>
      <c r="Y93" s="40">
        <v>0</v>
      </c>
      <c r="Z93" s="40">
        <v>0</v>
      </c>
      <c r="AA93" s="40">
        <v>39.61538461538461</v>
      </c>
      <c r="AB93" s="40">
        <v>0</v>
      </c>
      <c r="AC93" s="40">
        <v>0</v>
      </c>
      <c r="AD93" s="40">
        <v>0</v>
      </c>
      <c r="AE93" s="40">
        <v>0</v>
      </c>
      <c r="AF93" s="40">
        <v>0</v>
      </c>
      <c r="AG93" s="40">
        <v>0</v>
      </c>
      <c r="AH93" s="40">
        <v>0</v>
      </c>
      <c r="AI93" s="40">
        <v>0</v>
      </c>
      <c r="AJ93" s="40">
        <v>0</v>
      </c>
      <c r="AK93" s="40">
        <v>136.1868131868132</v>
      </c>
      <c r="AL93" s="40">
        <v>12.76923076923077</v>
      </c>
      <c r="AM93" s="40">
        <v>0</v>
      </c>
      <c r="AN93" s="40">
        <v>0</v>
      </c>
      <c r="AO93" s="40">
        <v>0</v>
      </c>
      <c r="AP93" s="40">
        <v>0</v>
      </c>
      <c r="AQ93" s="40">
        <v>0</v>
      </c>
      <c r="AR93" s="40">
        <v>0</v>
      </c>
      <c r="AS93" s="40">
        <v>0</v>
      </c>
      <c r="AT93" s="40">
        <v>0</v>
      </c>
      <c r="AU93" s="40">
        <v>0</v>
      </c>
      <c r="AV93" s="40">
        <v>0</v>
      </c>
      <c r="AW93" s="40">
        <v>0</v>
      </c>
      <c r="AX93" s="40">
        <v>0</v>
      </c>
      <c r="AY93" s="40">
        <v>0</v>
      </c>
      <c r="AZ93" s="40">
        <v>0</v>
      </c>
      <c r="BA93" s="40">
        <v>0</v>
      </c>
      <c r="BB93" s="40">
        <v>91.34065934065934</v>
      </c>
      <c r="BC93" s="40">
        <v>0</v>
      </c>
      <c r="BD93" s="40">
        <v>0</v>
      </c>
      <c r="BE93" s="40">
        <v>0</v>
      </c>
      <c r="BF93" s="40">
        <v>1.5824175824175823</v>
      </c>
      <c r="BG93" s="40">
        <v>0</v>
      </c>
      <c r="BH93" s="40">
        <v>12.659340659340659</v>
      </c>
      <c r="BI93" s="40">
        <v>0</v>
      </c>
      <c r="BJ93" s="40">
        <v>0</v>
      </c>
      <c r="BK93" s="40">
        <v>0</v>
      </c>
      <c r="BL93" s="40">
        <v>0</v>
      </c>
      <c r="BM93" s="40">
        <v>0</v>
      </c>
      <c r="BN93" s="40">
        <v>0</v>
      </c>
      <c r="BO93" s="40">
        <v>0</v>
      </c>
      <c r="BP93" s="40">
        <v>0</v>
      </c>
      <c r="BQ93" s="40">
        <v>0</v>
      </c>
      <c r="BR93" s="40">
        <v>0</v>
      </c>
      <c r="BS93" s="40">
        <v>0</v>
      </c>
      <c r="BT93" s="40">
        <v>0</v>
      </c>
      <c r="BU93" s="40">
        <v>0</v>
      </c>
      <c r="BV93" s="40">
        <v>0</v>
      </c>
      <c r="BW93" s="40">
        <v>0</v>
      </c>
    </row>
    <row r="94" spans="1:75" ht="12.75">
      <c r="A94" s="40" t="s">
        <v>51</v>
      </c>
      <c r="B94" s="40" t="s">
        <v>621</v>
      </c>
      <c r="C94" s="40" t="s">
        <v>340</v>
      </c>
      <c r="D94" s="40" t="s">
        <v>136</v>
      </c>
      <c r="E94" s="40" t="s">
        <v>442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40">
        <v>0</v>
      </c>
      <c r="Z94" s="40">
        <v>0</v>
      </c>
      <c r="AA94" s="40">
        <v>0</v>
      </c>
      <c r="AB94" s="40">
        <v>0</v>
      </c>
      <c r="AC94" s="40">
        <v>0</v>
      </c>
      <c r="AD94" s="40">
        <v>0</v>
      </c>
      <c r="AE94" s="40">
        <v>0</v>
      </c>
      <c r="AF94" s="40">
        <v>0</v>
      </c>
      <c r="AG94" s="40">
        <v>0</v>
      </c>
      <c r="AH94" s="40">
        <v>0</v>
      </c>
      <c r="AI94" s="40">
        <v>0</v>
      </c>
      <c r="AJ94" s="40">
        <v>0</v>
      </c>
      <c r="AK94" s="40">
        <v>99.08791208791209</v>
      </c>
      <c r="AL94" s="40">
        <v>19.274725274725274</v>
      </c>
      <c r="AM94" s="40">
        <v>0</v>
      </c>
      <c r="AN94" s="40">
        <v>0</v>
      </c>
      <c r="AO94" s="40">
        <v>0</v>
      </c>
      <c r="AP94" s="40">
        <v>0</v>
      </c>
      <c r="AQ94" s="40">
        <v>0</v>
      </c>
      <c r="AR94" s="40">
        <v>0</v>
      </c>
      <c r="AS94" s="40">
        <v>0</v>
      </c>
      <c r="AT94" s="40">
        <v>0</v>
      </c>
      <c r="AU94" s="40">
        <v>0</v>
      </c>
      <c r="AV94" s="40">
        <v>0</v>
      </c>
      <c r="AW94" s="40">
        <v>0</v>
      </c>
      <c r="AX94" s="40">
        <v>0</v>
      </c>
      <c r="AY94" s="40">
        <v>0</v>
      </c>
      <c r="AZ94" s="40">
        <v>0</v>
      </c>
      <c r="BA94" s="40">
        <v>0</v>
      </c>
      <c r="BB94" s="40">
        <v>0</v>
      </c>
      <c r="BC94" s="40">
        <v>0</v>
      </c>
      <c r="BD94" s="40">
        <v>0</v>
      </c>
      <c r="BE94" s="40">
        <v>0</v>
      </c>
      <c r="BF94" s="40">
        <v>0</v>
      </c>
      <c r="BG94" s="40">
        <v>0</v>
      </c>
      <c r="BH94" s="40">
        <v>0</v>
      </c>
      <c r="BI94" s="40">
        <v>0</v>
      </c>
      <c r="BJ94" s="40">
        <v>0</v>
      </c>
      <c r="BK94" s="40">
        <v>0</v>
      </c>
      <c r="BL94" s="40">
        <v>0</v>
      </c>
      <c r="BM94" s="40">
        <v>0</v>
      </c>
      <c r="BN94" s="40">
        <v>0</v>
      </c>
      <c r="BO94" s="40">
        <v>0</v>
      </c>
      <c r="BP94" s="40">
        <v>0</v>
      </c>
      <c r="BQ94" s="40">
        <v>0</v>
      </c>
      <c r="BR94" s="40">
        <v>0</v>
      </c>
      <c r="BS94" s="40">
        <v>0</v>
      </c>
      <c r="BT94" s="40">
        <v>0</v>
      </c>
      <c r="BU94" s="40">
        <v>0</v>
      </c>
      <c r="BV94" s="40">
        <v>0</v>
      </c>
      <c r="BW94" s="40">
        <v>0</v>
      </c>
    </row>
    <row r="95" spans="1:75" ht="12.75">
      <c r="A95" s="40" t="s">
        <v>51</v>
      </c>
      <c r="B95" s="40" t="s">
        <v>621</v>
      </c>
      <c r="C95" s="40" t="s">
        <v>340</v>
      </c>
      <c r="D95" s="40" t="s">
        <v>705</v>
      </c>
      <c r="E95" s="3" t="s">
        <v>40</v>
      </c>
      <c r="F95" s="40">
        <v>65.50549450549451</v>
      </c>
      <c r="G95" s="40">
        <v>9.923076923076923</v>
      </c>
      <c r="H95" s="40">
        <v>73.9010989010989</v>
      </c>
      <c r="I95" s="40">
        <v>5.373626373626373</v>
      </c>
      <c r="J95" s="40">
        <v>0.23076923076923078</v>
      </c>
      <c r="K95" s="40">
        <v>2.120879120879121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40">
        <v>0</v>
      </c>
      <c r="X95" s="40">
        <v>11.604395604395604</v>
      </c>
      <c r="Y95" s="40">
        <v>0.32967032967032966</v>
      </c>
      <c r="Z95" s="40">
        <v>0</v>
      </c>
      <c r="AA95" s="40">
        <v>252.73626373626374</v>
      </c>
      <c r="AB95" s="40">
        <v>0.45054945054945056</v>
      </c>
      <c r="AC95" s="40">
        <v>0</v>
      </c>
      <c r="AD95" s="40">
        <v>4.626373626373627</v>
      </c>
      <c r="AE95" s="40">
        <v>0</v>
      </c>
      <c r="AF95" s="40">
        <v>0</v>
      </c>
      <c r="AG95" s="40">
        <v>0</v>
      </c>
      <c r="AH95" s="40">
        <v>0</v>
      </c>
      <c r="AI95" s="40">
        <v>0</v>
      </c>
      <c r="AJ95" s="40">
        <v>0</v>
      </c>
      <c r="AK95" s="40">
        <v>0</v>
      </c>
      <c r="AL95" s="40">
        <v>0</v>
      </c>
      <c r="AM95" s="40">
        <v>2.4835164835164836</v>
      </c>
      <c r="AN95" s="40">
        <v>0</v>
      </c>
      <c r="AO95" s="40">
        <v>0</v>
      </c>
      <c r="AP95" s="40">
        <v>0</v>
      </c>
      <c r="AQ95" s="40">
        <v>0</v>
      </c>
      <c r="AR95" s="40">
        <v>0</v>
      </c>
      <c r="AS95" s="40">
        <v>0</v>
      </c>
      <c r="AT95" s="40">
        <v>0</v>
      </c>
      <c r="AU95" s="40">
        <v>0</v>
      </c>
      <c r="AV95" s="40">
        <v>0</v>
      </c>
      <c r="AW95" s="40">
        <v>0</v>
      </c>
      <c r="AX95" s="40">
        <v>0</v>
      </c>
      <c r="AY95" s="40">
        <v>0</v>
      </c>
      <c r="AZ95" s="40">
        <v>14.340659340659341</v>
      </c>
      <c r="BA95" s="40">
        <v>0</v>
      </c>
      <c r="BB95" s="40">
        <v>0</v>
      </c>
      <c r="BC95" s="40">
        <v>0</v>
      </c>
      <c r="BD95" s="40">
        <v>0</v>
      </c>
      <c r="BE95" s="40">
        <v>19.725274725274726</v>
      </c>
      <c r="BF95" s="40">
        <v>10.637362637362637</v>
      </c>
      <c r="BG95" s="40">
        <v>0</v>
      </c>
      <c r="BH95" s="40">
        <v>0</v>
      </c>
      <c r="BI95" s="40">
        <v>0</v>
      </c>
      <c r="BJ95" s="40">
        <v>0</v>
      </c>
      <c r="BK95" s="40">
        <v>0</v>
      </c>
      <c r="BL95" s="40">
        <v>0</v>
      </c>
      <c r="BM95" s="40">
        <v>0</v>
      </c>
      <c r="BN95" s="40">
        <v>0</v>
      </c>
      <c r="BO95" s="40">
        <v>0</v>
      </c>
      <c r="BP95" s="40">
        <v>0</v>
      </c>
      <c r="BQ95" s="40">
        <v>0</v>
      </c>
      <c r="BR95" s="40">
        <v>0</v>
      </c>
      <c r="BS95" s="40">
        <v>0</v>
      </c>
      <c r="BT95" s="40">
        <v>0</v>
      </c>
      <c r="BU95" s="40">
        <v>0</v>
      </c>
      <c r="BV95" s="40">
        <v>0</v>
      </c>
      <c r="BW95" s="40">
        <v>0</v>
      </c>
    </row>
    <row r="96" spans="1:75" ht="12.75">
      <c r="A96" s="40" t="s">
        <v>51</v>
      </c>
      <c r="B96" s="40" t="s">
        <v>621</v>
      </c>
      <c r="C96" s="40" t="s">
        <v>340</v>
      </c>
      <c r="D96" s="40" t="s">
        <v>137</v>
      </c>
      <c r="E96" s="40" t="s">
        <v>443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0</v>
      </c>
      <c r="Y96" s="40">
        <v>0</v>
      </c>
      <c r="Z96" s="40">
        <v>0</v>
      </c>
      <c r="AA96" s="40">
        <v>0</v>
      </c>
      <c r="AB96" s="40">
        <v>0</v>
      </c>
      <c r="AC96" s="40">
        <v>0</v>
      </c>
      <c r="AD96" s="40">
        <v>0</v>
      </c>
      <c r="AE96" s="40">
        <v>0</v>
      </c>
      <c r="AF96" s="40">
        <v>0</v>
      </c>
      <c r="AG96" s="40">
        <v>0</v>
      </c>
      <c r="AH96" s="40">
        <v>0</v>
      </c>
      <c r="AI96" s="40">
        <v>0</v>
      </c>
      <c r="AJ96" s="40">
        <v>0</v>
      </c>
      <c r="AK96" s="40">
        <v>0</v>
      </c>
      <c r="AL96" s="40">
        <v>0</v>
      </c>
      <c r="AM96" s="40">
        <v>0</v>
      </c>
      <c r="AN96" s="40">
        <v>0</v>
      </c>
      <c r="AO96" s="40">
        <v>0</v>
      </c>
      <c r="AP96" s="40">
        <v>0</v>
      </c>
      <c r="AQ96" s="40">
        <v>0</v>
      </c>
      <c r="AR96" s="40">
        <v>0</v>
      </c>
      <c r="AS96" s="40">
        <v>0</v>
      </c>
      <c r="AT96" s="40">
        <v>0</v>
      </c>
      <c r="AU96" s="40">
        <v>0</v>
      </c>
      <c r="AV96" s="40">
        <v>0</v>
      </c>
      <c r="AW96" s="40">
        <v>0</v>
      </c>
      <c r="AX96" s="40">
        <v>0</v>
      </c>
      <c r="AY96" s="40">
        <v>0</v>
      </c>
      <c r="AZ96" s="40">
        <v>0</v>
      </c>
      <c r="BA96" s="40">
        <v>0</v>
      </c>
      <c r="BB96" s="40">
        <v>0</v>
      </c>
      <c r="BC96" s="40">
        <v>0</v>
      </c>
      <c r="BD96" s="40">
        <v>0</v>
      </c>
      <c r="BE96" s="40">
        <v>0</v>
      </c>
      <c r="BF96" s="40">
        <v>0</v>
      </c>
      <c r="BG96" s="40">
        <v>103.07692307692308</v>
      </c>
      <c r="BH96" s="40">
        <v>721.0769230769231</v>
      </c>
      <c r="BI96" s="40">
        <v>10.45054945054945</v>
      </c>
      <c r="BJ96" s="40">
        <v>43.86813186813187</v>
      </c>
      <c r="BK96" s="40">
        <v>0</v>
      </c>
      <c r="BL96" s="40">
        <v>136.32967032967034</v>
      </c>
      <c r="BM96" s="40">
        <v>0</v>
      </c>
      <c r="BN96" s="40">
        <v>0</v>
      </c>
      <c r="BO96" s="40">
        <v>0</v>
      </c>
      <c r="BP96" s="40">
        <v>0</v>
      </c>
      <c r="BQ96" s="40">
        <v>0</v>
      </c>
      <c r="BR96" s="40">
        <v>0</v>
      </c>
      <c r="BS96" s="40">
        <v>0</v>
      </c>
      <c r="BT96" s="40">
        <v>0</v>
      </c>
      <c r="BU96" s="40">
        <v>0</v>
      </c>
      <c r="BV96" s="40">
        <v>0</v>
      </c>
      <c r="BW96" s="40">
        <v>0</v>
      </c>
    </row>
    <row r="97" spans="1:75" ht="12.75">
      <c r="A97" s="40" t="s">
        <v>51</v>
      </c>
      <c r="B97" s="40" t="s">
        <v>621</v>
      </c>
      <c r="C97" s="40" t="s">
        <v>340</v>
      </c>
      <c r="D97" s="40" t="s">
        <v>138</v>
      </c>
      <c r="E97" s="40" t="s">
        <v>444</v>
      </c>
      <c r="F97" s="40">
        <v>76.82417582417582</v>
      </c>
      <c r="G97" s="40">
        <v>13.142857142857142</v>
      </c>
      <c r="H97" s="40">
        <v>64.38461538461539</v>
      </c>
      <c r="I97" s="40">
        <v>2.2967032967032965</v>
      </c>
      <c r="J97" s="40">
        <v>0.978021978021978</v>
      </c>
      <c r="K97" s="40">
        <v>0.3516483516483517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  <c r="W97" s="40">
        <v>0</v>
      </c>
      <c r="X97" s="40">
        <v>0</v>
      </c>
      <c r="Y97" s="40">
        <v>0.054945054945054944</v>
      </c>
      <c r="Z97" s="40">
        <v>0</v>
      </c>
      <c r="AA97" s="40">
        <v>0</v>
      </c>
      <c r="AB97" s="40">
        <v>64.75824175824175</v>
      </c>
      <c r="AC97" s="40">
        <v>41.934065934065934</v>
      </c>
      <c r="AD97" s="40">
        <v>10.021978021978022</v>
      </c>
      <c r="AE97" s="40">
        <v>0</v>
      </c>
      <c r="AF97" s="40">
        <v>0</v>
      </c>
      <c r="AG97" s="40">
        <v>0</v>
      </c>
      <c r="AH97" s="40">
        <v>0</v>
      </c>
      <c r="AI97" s="40">
        <v>0</v>
      </c>
      <c r="AJ97" s="40">
        <v>0</v>
      </c>
      <c r="AK97" s="40">
        <v>0</v>
      </c>
      <c r="AL97" s="40">
        <v>0</v>
      </c>
      <c r="AM97" s="40">
        <v>27.945054945054945</v>
      </c>
      <c r="AN97" s="40">
        <v>0</v>
      </c>
      <c r="AO97" s="40">
        <v>0.01098901098901099</v>
      </c>
      <c r="AP97" s="40">
        <v>84.42857142857143</v>
      </c>
      <c r="AQ97" s="40">
        <v>0</v>
      </c>
      <c r="AR97" s="40">
        <v>0</v>
      </c>
      <c r="AS97" s="40">
        <v>0</v>
      </c>
      <c r="AT97" s="40">
        <v>0</v>
      </c>
      <c r="AU97" s="40">
        <v>0</v>
      </c>
      <c r="AV97" s="40">
        <v>0</v>
      </c>
      <c r="AW97" s="40">
        <v>1.1758241758241759</v>
      </c>
      <c r="AX97" s="40">
        <v>0</v>
      </c>
      <c r="AY97" s="40">
        <v>3.0549450549450547</v>
      </c>
      <c r="AZ97" s="40">
        <v>23.802197802197803</v>
      </c>
      <c r="BA97" s="40">
        <v>0</v>
      </c>
      <c r="BB97" s="40">
        <v>125.52747252747253</v>
      </c>
      <c r="BC97" s="40">
        <v>0</v>
      </c>
      <c r="BD97" s="40">
        <v>0</v>
      </c>
      <c r="BE97" s="40">
        <v>42.57142857142857</v>
      </c>
      <c r="BF97" s="40">
        <v>17.923076923076923</v>
      </c>
      <c r="BG97" s="40">
        <v>0</v>
      </c>
      <c r="BH97" s="40">
        <v>0</v>
      </c>
      <c r="BI97" s="40">
        <v>0</v>
      </c>
      <c r="BJ97" s="40">
        <v>0</v>
      </c>
      <c r="BK97" s="40">
        <v>0</v>
      </c>
      <c r="BL97" s="40">
        <v>0</v>
      </c>
      <c r="BM97" s="40">
        <v>0</v>
      </c>
      <c r="BN97" s="40">
        <v>0</v>
      </c>
      <c r="BO97" s="40">
        <v>0</v>
      </c>
      <c r="BP97" s="40">
        <v>0</v>
      </c>
      <c r="BQ97" s="40">
        <v>0</v>
      </c>
      <c r="BR97" s="40">
        <v>0</v>
      </c>
      <c r="BS97" s="40">
        <v>0</v>
      </c>
      <c r="BT97" s="40">
        <v>0</v>
      </c>
      <c r="BU97" s="40">
        <v>0</v>
      </c>
      <c r="BV97" s="40">
        <v>0</v>
      </c>
      <c r="BW97" s="40">
        <v>0</v>
      </c>
    </row>
    <row r="98" spans="1:75" ht="12.75">
      <c r="A98" s="40" t="s">
        <v>51</v>
      </c>
      <c r="B98" s="40" t="s">
        <v>621</v>
      </c>
      <c r="C98" s="40" t="s">
        <v>340</v>
      </c>
      <c r="D98" s="40" t="s">
        <v>139</v>
      </c>
      <c r="E98" s="40" t="s">
        <v>445</v>
      </c>
      <c r="F98" s="40">
        <v>57.175824175824175</v>
      </c>
      <c r="G98" s="40">
        <v>12.68131868131868</v>
      </c>
      <c r="H98" s="40">
        <v>76.23076923076923</v>
      </c>
      <c r="I98" s="40">
        <v>4.065934065934066</v>
      </c>
      <c r="J98" s="40">
        <v>0.06593406593406594</v>
      </c>
      <c r="K98" s="40">
        <v>0.07692307692307693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v>0.3956043956043956</v>
      </c>
      <c r="V98" s="40">
        <v>0</v>
      </c>
      <c r="W98" s="40">
        <v>0</v>
      </c>
      <c r="X98" s="40">
        <v>3.934065934065934</v>
      </c>
      <c r="Y98" s="40">
        <v>0</v>
      </c>
      <c r="Z98" s="40">
        <v>0</v>
      </c>
      <c r="AA98" s="40">
        <v>208.58241758241758</v>
      </c>
      <c r="AB98" s="40">
        <v>0</v>
      </c>
      <c r="AC98" s="40">
        <v>0</v>
      </c>
      <c r="AD98" s="40">
        <v>6.681318681318682</v>
      </c>
      <c r="AE98" s="40">
        <v>0</v>
      </c>
      <c r="AF98" s="40">
        <v>0</v>
      </c>
      <c r="AG98" s="40">
        <v>0</v>
      </c>
      <c r="AH98" s="40">
        <v>0</v>
      </c>
      <c r="AI98" s="40">
        <v>0</v>
      </c>
      <c r="AJ98" s="40">
        <v>0</v>
      </c>
      <c r="AK98" s="40">
        <v>0</v>
      </c>
      <c r="AL98" s="40">
        <v>0</v>
      </c>
      <c r="AM98" s="40">
        <v>41.45054945054945</v>
      </c>
      <c r="AN98" s="40">
        <v>0</v>
      </c>
      <c r="AO98" s="40">
        <v>0.01098901098901099</v>
      </c>
      <c r="AP98" s="40">
        <v>23.186813186813186</v>
      </c>
      <c r="AQ98" s="40">
        <v>0</v>
      </c>
      <c r="AR98" s="40">
        <v>0</v>
      </c>
      <c r="AS98" s="40">
        <v>0</v>
      </c>
      <c r="AT98" s="40">
        <v>0</v>
      </c>
      <c r="AU98" s="40">
        <v>0</v>
      </c>
      <c r="AV98" s="40">
        <v>0</v>
      </c>
      <c r="AW98" s="40">
        <v>0</v>
      </c>
      <c r="AX98" s="40">
        <v>0</v>
      </c>
      <c r="AY98" s="40">
        <v>0.10989010989010989</v>
      </c>
      <c r="AZ98" s="40">
        <v>19.36263736263736</v>
      </c>
      <c r="BA98" s="40">
        <v>0</v>
      </c>
      <c r="BB98" s="40">
        <v>1.7362637362637363</v>
      </c>
      <c r="BC98" s="40">
        <v>0</v>
      </c>
      <c r="BD98" s="40">
        <v>0</v>
      </c>
      <c r="BE98" s="40">
        <v>30.934065934065934</v>
      </c>
      <c r="BF98" s="40">
        <v>7</v>
      </c>
      <c r="BG98" s="40">
        <v>0</v>
      </c>
      <c r="BH98" s="40">
        <v>0</v>
      </c>
      <c r="BI98" s="40">
        <v>0</v>
      </c>
      <c r="BJ98" s="40">
        <v>0</v>
      </c>
      <c r="BK98" s="40">
        <v>0</v>
      </c>
      <c r="BL98" s="40">
        <v>0</v>
      </c>
      <c r="BM98" s="40">
        <v>0</v>
      </c>
      <c r="BN98" s="40">
        <v>0</v>
      </c>
      <c r="BO98" s="40">
        <v>0</v>
      </c>
      <c r="BP98" s="40">
        <v>0</v>
      </c>
      <c r="BQ98" s="40">
        <v>0</v>
      </c>
      <c r="BR98" s="40">
        <v>0</v>
      </c>
      <c r="BS98" s="40">
        <v>0</v>
      </c>
      <c r="BT98" s="40">
        <v>0</v>
      </c>
      <c r="BU98" s="40">
        <v>0</v>
      </c>
      <c r="BV98" s="40">
        <v>0</v>
      </c>
      <c r="BW98" s="40">
        <v>0</v>
      </c>
    </row>
    <row r="99" spans="1:75" ht="12.75">
      <c r="A99" s="40" t="s">
        <v>51</v>
      </c>
      <c r="B99" s="40" t="s">
        <v>621</v>
      </c>
      <c r="C99" s="40" t="s">
        <v>340</v>
      </c>
      <c r="D99" s="40" t="s">
        <v>140</v>
      </c>
      <c r="E99" s="40" t="s">
        <v>446</v>
      </c>
      <c r="F99" s="40">
        <v>63.57142857142857</v>
      </c>
      <c r="G99" s="40">
        <v>15.032967032967033</v>
      </c>
      <c r="H99" s="40">
        <v>83.57142857142857</v>
      </c>
      <c r="I99" s="40">
        <v>6.186813186813187</v>
      </c>
      <c r="J99" s="40">
        <v>0.32967032967032966</v>
      </c>
      <c r="K99" s="40">
        <v>0</v>
      </c>
      <c r="L99" s="40">
        <v>0</v>
      </c>
      <c r="M99" s="40">
        <v>0</v>
      </c>
      <c r="N99" s="40">
        <v>0</v>
      </c>
      <c r="O99" s="40">
        <v>3.791208791208791</v>
      </c>
      <c r="P99" s="40">
        <v>0</v>
      </c>
      <c r="Q99" s="40">
        <v>0</v>
      </c>
      <c r="R99" s="40">
        <v>0</v>
      </c>
      <c r="S99" s="40">
        <v>0</v>
      </c>
      <c r="T99" s="40">
        <v>0</v>
      </c>
      <c r="U99" s="40">
        <v>0.6263736263736264</v>
      </c>
      <c r="V99" s="40">
        <v>0</v>
      </c>
      <c r="W99" s="40">
        <v>0</v>
      </c>
      <c r="X99" s="40">
        <v>2.230769230769231</v>
      </c>
      <c r="Y99" s="40">
        <v>0.02197802197802198</v>
      </c>
      <c r="Z99" s="40">
        <v>0</v>
      </c>
      <c r="AA99" s="40">
        <v>268.4945054945055</v>
      </c>
      <c r="AB99" s="40">
        <v>0.24175824175824176</v>
      </c>
      <c r="AC99" s="40">
        <v>0</v>
      </c>
      <c r="AD99" s="40">
        <v>9.494505494505495</v>
      </c>
      <c r="AE99" s="40">
        <v>0</v>
      </c>
      <c r="AF99" s="40">
        <v>0</v>
      </c>
      <c r="AG99" s="40">
        <v>0</v>
      </c>
      <c r="AH99" s="40">
        <v>0</v>
      </c>
      <c r="AI99" s="40">
        <v>0</v>
      </c>
      <c r="AJ99" s="40">
        <v>0</v>
      </c>
      <c r="AK99" s="40">
        <v>0</v>
      </c>
      <c r="AL99" s="40">
        <v>0</v>
      </c>
      <c r="AM99" s="40">
        <v>23.263736263736263</v>
      </c>
      <c r="AN99" s="40">
        <v>0.01098901098901099</v>
      </c>
      <c r="AO99" s="40">
        <v>0</v>
      </c>
      <c r="AP99" s="40">
        <v>0.12087912087912088</v>
      </c>
      <c r="AQ99" s="40">
        <v>0</v>
      </c>
      <c r="AR99" s="40">
        <v>0</v>
      </c>
      <c r="AS99" s="40">
        <v>0</v>
      </c>
      <c r="AT99" s="40">
        <v>9.67032967032967</v>
      </c>
      <c r="AU99" s="40">
        <v>0</v>
      </c>
      <c r="AV99" s="40">
        <v>0</v>
      </c>
      <c r="AW99" s="40">
        <v>0</v>
      </c>
      <c r="AX99" s="40">
        <v>0</v>
      </c>
      <c r="AY99" s="40">
        <v>0.34065934065934067</v>
      </c>
      <c r="AZ99" s="40">
        <v>36.69230769230769</v>
      </c>
      <c r="BA99" s="40">
        <v>0</v>
      </c>
      <c r="BB99" s="40">
        <v>0.18681318681318682</v>
      </c>
      <c r="BC99" s="40">
        <v>0</v>
      </c>
      <c r="BD99" s="40">
        <v>0</v>
      </c>
      <c r="BE99" s="40">
        <v>34.032967032967036</v>
      </c>
      <c r="BF99" s="40">
        <v>12.076923076923077</v>
      </c>
      <c r="BG99" s="40">
        <v>3.142857142857143</v>
      </c>
      <c r="BH99" s="40">
        <v>0</v>
      </c>
      <c r="BI99" s="40">
        <v>0</v>
      </c>
      <c r="BJ99" s="40">
        <v>0</v>
      </c>
      <c r="BK99" s="40">
        <v>0</v>
      </c>
      <c r="BL99" s="40">
        <v>0</v>
      </c>
      <c r="BM99" s="40">
        <v>15.68131868131868</v>
      </c>
      <c r="BN99" s="40">
        <v>0</v>
      </c>
      <c r="BO99" s="40">
        <v>0</v>
      </c>
      <c r="BP99" s="40">
        <v>0</v>
      </c>
      <c r="BQ99" s="40">
        <v>0</v>
      </c>
      <c r="BR99" s="40">
        <v>0</v>
      </c>
      <c r="BS99" s="40">
        <v>0</v>
      </c>
      <c r="BT99" s="40">
        <v>0</v>
      </c>
      <c r="BU99" s="40">
        <v>0</v>
      </c>
      <c r="BV99" s="40">
        <v>0</v>
      </c>
      <c r="BW99" s="40">
        <v>0</v>
      </c>
    </row>
    <row r="100" spans="1:75" ht="12.75">
      <c r="A100" s="40" t="s">
        <v>51</v>
      </c>
      <c r="B100" s="40" t="s">
        <v>621</v>
      </c>
      <c r="C100" s="40" t="s">
        <v>340</v>
      </c>
      <c r="D100" s="40" t="s">
        <v>141</v>
      </c>
      <c r="E100" s="40" t="s">
        <v>447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40">
        <v>0</v>
      </c>
      <c r="V100" s="40">
        <v>0</v>
      </c>
      <c r="W100" s="40">
        <v>0</v>
      </c>
      <c r="X100" s="40">
        <v>0</v>
      </c>
      <c r="Y100" s="40">
        <v>0</v>
      </c>
      <c r="Z100" s="40">
        <v>0</v>
      </c>
      <c r="AA100" s="40">
        <v>0</v>
      </c>
      <c r="AB100" s="40">
        <v>0</v>
      </c>
      <c r="AC100" s="40">
        <v>0</v>
      </c>
      <c r="AD100" s="40">
        <v>0</v>
      </c>
      <c r="AE100" s="40">
        <v>0</v>
      </c>
      <c r="AF100" s="40">
        <v>0</v>
      </c>
      <c r="AG100" s="40">
        <v>0</v>
      </c>
      <c r="AH100" s="40">
        <v>0</v>
      </c>
      <c r="AI100" s="40">
        <v>0</v>
      </c>
      <c r="AJ100" s="40">
        <v>0</v>
      </c>
      <c r="AK100" s="40">
        <v>0</v>
      </c>
      <c r="AL100" s="40">
        <v>0</v>
      </c>
      <c r="AM100" s="40">
        <v>0</v>
      </c>
      <c r="AN100" s="40">
        <v>0</v>
      </c>
      <c r="AO100" s="40">
        <v>0</v>
      </c>
      <c r="AP100" s="40">
        <v>0</v>
      </c>
      <c r="AQ100" s="40">
        <v>0</v>
      </c>
      <c r="AR100" s="40">
        <v>0</v>
      </c>
      <c r="AS100" s="40">
        <v>0</v>
      </c>
      <c r="AT100" s="40">
        <v>0</v>
      </c>
      <c r="AU100" s="40">
        <v>0</v>
      </c>
      <c r="AV100" s="40">
        <v>0</v>
      </c>
      <c r="AW100" s="40">
        <v>0</v>
      </c>
      <c r="AX100" s="40">
        <v>0</v>
      </c>
      <c r="AY100" s="40">
        <v>0</v>
      </c>
      <c r="AZ100" s="40">
        <v>0</v>
      </c>
      <c r="BA100" s="40">
        <v>0</v>
      </c>
      <c r="BB100" s="40">
        <v>0</v>
      </c>
      <c r="BC100" s="40">
        <v>0</v>
      </c>
      <c r="BD100" s="40">
        <v>0</v>
      </c>
      <c r="BE100" s="40">
        <v>0</v>
      </c>
      <c r="BF100" s="40">
        <v>0</v>
      </c>
      <c r="BG100" s="40">
        <v>91.21978021978022</v>
      </c>
      <c r="BH100" s="40">
        <v>132.46153846153845</v>
      </c>
      <c r="BI100" s="40">
        <v>2.241758241758242</v>
      </c>
      <c r="BJ100" s="40">
        <v>0</v>
      </c>
      <c r="BK100" s="40">
        <v>0</v>
      </c>
      <c r="BL100" s="40">
        <v>63.94505494505494</v>
      </c>
      <c r="BM100" s="40">
        <v>0</v>
      </c>
      <c r="BN100" s="40">
        <v>0</v>
      </c>
      <c r="BO100" s="40">
        <v>0</v>
      </c>
      <c r="BP100" s="40">
        <v>0</v>
      </c>
      <c r="BQ100" s="40">
        <v>0</v>
      </c>
      <c r="BR100" s="40">
        <v>0</v>
      </c>
      <c r="BS100" s="40">
        <v>0</v>
      </c>
      <c r="BT100" s="40">
        <v>0</v>
      </c>
      <c r="BU100" s="40">
        <v>0</v>
      </c>
      <c r="BV100" s="40">
        <v>0</v>
      </c>
      <c r="BW100" s="40">
        <v>0</v>
      </c>
    </row>
    <row r="101" spans="1:75" ht="12.75">
      <c r="A101" s="40" t="s">
        <v>51</v>
      </c>
      <c r="B101" s="40" t="s">
        <v>621</v>
      </c>
      <c r="C101" s="40" t="s">
        <v>340</v>
      </c>
      <c r="D101" s="40" t="s">
        <v>142</v>
      </c>
      <c r="E101" s="40" t="s">
        <v>448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  <c r="X101" s="40">
        <v>0</v>
      </c>
      <c r="Y101" s="40">
        <v>0</v>
      </c>
      <c r="Z101" s="40">
        <v>0</v>
      </c>
      <c r="AA101" s="40">
        <v>0</v>
      </c>
      <c r="AB101" s="40">
        <v>0</v>
      </c>
      <c r="AC101" s="40">
        <v>0</v>
      </c>
      <c r="AD101" s="40">
        <v>0</v>
      </c>
      <c r="AE101" s="40">
        <v>0</v>
      </c>
      <c r="AF101" s="40">
        <v>0</v>
      </c>
      <c r="AG101" s="40">
        <v>0</v>
      </c>
      <c r="AH101" s="40">
        <v>0</v>
      </c>
      <c r="AI101" s="40">
        <v>0</v>
      </c>
      <c r="AJ101" s="40">
        <v>0</v>
      </c>
      <c r="AK101" s="40">
        <v>0</v>
      </c>
      <c r="AL101" s="40">
        <v>0</v>
      </c>
      <c r="AM101" s="40">
        <v>0</v>
      </c>
      <c r="AN101" s="40">
        <v>0</v>
      </c>
      <c r="AO101" s="40">
        <v>0</v>
      </c>
      <c r="AP101" s="40">
        <v>0</v>
      </c>
      <c r="AQ101" s="40">
        <v>0</v>
      </c>
      <c r="AR101" s="40">
        <v>0</v>
      </c>
      <c r="AS101" s="40">
        <v>0</v>
      </c>
      <c r="AT101" s="40">
        <v>0</v>
      </c>
      <c r="AU101" s="40">
        <v>0</v>
      </c>
      <c r="AV101" s="40">
        <v>0</v>
      </c>
      <c r="AW101" s="40">
        <v>0</v>
      </c>
      <c r="AX101" s="40">
        <v>0</v>
      </c>
      <c r="AY101" s="40">
        <v>0</v>
      </c>
      <c r="AZ101" s="40">
        <v>0</v>
      </c>
      <c r="BA101" s="40">
        <v>0</v>
      </c>
      <c r="BB101" s="40">
        <v>0</v>
      </c>
      <c r="BC101" s="40">
        <v>0</v>
      </c>
      <c r="BD101" s="40">
        <v>0</v>
      </c>
      <c r="BE101" s="40">
        <v>0</v>
      </c>
      <c r="BF101" s="40">
        <v>0</v>
      </c>
      <c r="BG101" s="40">
        <v>12.164835164835164</v>
      </c>
      <c r="BH101" s="40">
        <v>125.93406593406593</v>
      </c>
      <c r="BI101" s="40">
        <v>12.87912087912088</v>
      </c>
      <c r="BJ101" s="40">
        <v>0</v>
      </c>
      <c r="BK101" s="40">
        <v>0</v>
      </c>
      <c r="BL101" s="40">
        <v>87.46153846153847</v>
      </c>
      <c r="BM101" s="40">
        <v>0</v>
      </c>
      <c r="BN101" s="40">
        <v>0</v>
      </c>
      <c r="BO101" s="40">
        <v>0</v>
      </c>
      <c r="BP101" s="40">
        <v>0</v>
      </c>
      <c r="BQ101" s="40">
        <v>0</v>
      </c>
      <c r="BR101" s="40">
        <v>0</v>
      </c>
      <c r="BS101" s="40">
        <v>0</v>
      </c>
      <c r="BT101" s="40">
        <v>0</v>
      </c>
      <c r="BU101" s="40">
        <v>0</v>
      </c>
      <c r="BV101" s="40">
        <v>0</v>
      </c>
      <c r="BW101" s="40">
        <v>0</v>
      </c>
    </row>
    <row r="102" spans="1:75" ht="12.75">
      <c r="A102" s="40" t="s">
        <v>51</v>
      </c>
      <c r="B102" s="40" t="s">
        <v>621</v>
      </c>
      <c r="C102" s="40" t="s">
        <v>340</v>
      </c>
      <c r="D102" s="40" t="s">
        <v>143</v>
      </c>
      <c r="E102" s="40" t="s">
        <v>449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0</v>
      </c>
      <c r="Y102" s="40">
        <v>0</v>
      </c>
      <c r="Z102" s="40">
        <v>0</v>
      </c>
      <c r="AA102" s="40">
        <v>0</v>
      </c>
      <c r="AB102" s="40">
        <v>0</v>
      </c>
      <c r="AC102" s="40">
        <v>0</v>
      </c>
      <c r="AD102" s="40">
        <v>0</v>
      </c>
      <c r="AE102" s="40">
        <v>0</v>
      </c>
      <c r="AF102" s="40">
        <v>0</v>
      </c>
      <c r="AG102" s="40">
        <v>0</v>
      </c>
      <c r="AH102" s="40">
        <v>0</v>
      </c>
      <c r="AI102" s="40">
        <v>0</v>
      </c>
      <c r="AJ102" s="40">
        <v>0</v>
      </c>
      <c r="AK102" s="40">
        <v>0</v>
      </c>
      <c r="AL102" s="40">
        <v>0</v>
      </c>
      <c r="AM102" s="40">
        <v>0</v>
      </c>
      <c r="AN102" s="40">
        <v>0</v>
      </c>
      <c r="AO102" s="40">
        <v>0</v>
      </c>
      <c r="AP102" s="40">
        <v>0</v>
      </c>
      <c r="AQ102" s="40">
        <v>0</v>
      </c>
      <c r="AR102" s="40">
        <v>0</v>
      </c>
      <c r="AS102" s="40">
        <v>0</v>
      </c>
      <c r="AT102" s="40">
        <v>0</v>
      </c>
      <c r="AU102" s="40">
        <v>0</v>
      </c>
      <c r="AV102" s="40">
        <v>0</v>
      </c>
      <c r="AW102" s="40">
        <v>0</v>
      </c>
      <c r="AX102" s="40">
        <v>0</v>
      </c>
      <c r="AY102" s="40">
        <v>0</v>
      </c>
      <c r="AZ102" s="40">
        <v>0</v>
      </c>
      <c r="BA102" s="40">
        <v>0</v>
      </c>
      <c r="BB102" s="40">
        <v>0</v>
      </c>
      <c r="BC102" s="40">
        <v>0</v>
      </c>
      <c r="BD102" s="40">
        <v>0</v>
      </c>
      <c r="BE102" s="40">
        <v>0</v>
      </c>
      <c r="BF102" s="40">
        <v>0</v>
      </c>
      <c r="BG102" s="40">
        <v>78.92307692307692</v>
      </c>
      <c r="BH102" s="40">
        <v>235.71428571428572</v>
      </c>
      <c r="BI102" s="40">
        <v>4.131868131868132</v>
      </c>
      <c r="BJ102" s="40">
        <v>23</v>
      </c>
      <c r="BK102" s="40">
        <v>0</v>
      </c>
      <c r="BL102" s="40">
        <v>123.56043956043956</v>
      </c>
      <c r="BM102" s="40">
        <v>0</v>
      </c>
      <c r="BN102" s="40">
        <v>0</v>
      </c>
      <c r="BO102" s="40">
        <v>0</v>
      </c>
      <c r="BP102" s="40">
        <v>0</v>
      </c>
      <c r="BQ102" s="40">
        <v>0</v>
      </c>
      <c r="BR102" s="40">
        <v>0</v>
      </c>
      <c r="BS102" s="40">
        <v>0</v>
      </c>
      <c r="BT102" s="40">
        <v>0</v>
      </c>
      <c r="BU102" s="40">
        <v>0</v>
      </c>
      <c r="BV102" s="40">
        <v>0</v>
      </c>
      <c r="BW102" s="40">
        <v>0</v>
      </c>
    </row>
    <row r="103" spans="1:75" ht="12.75">
      <c r="A103" s="40" t="s">
        <v>51</v>
      </c>
      <c r="B103" s="40" t="s">
        <v>621</v>
      </c>
      <c r="C103" s="40" t="s">
        <v>340</v>
      </c>
      <c r="D103" s="40" t="s">
        <v>144</v>
      </c>
      <c r="E103" s="40" t="s">
        <v>450</v>
      </c>
      <c r="F103" s="40">
        <v>102.85714285714286</v>
      </c>
      <c r="G103" s="40">
        <v>28.560439560439562</v>
      </c>
      <c r="H103" s="40">
        <v>104.73626373626374</v>
      </c>
      <c r="I103" s="40">
        <v>8.89010989010989</v>
      </c>
      <c r="J103" s="40">
        <v>0.34065934065934067</v>
      </c>
      <c r="K103" s="40">
        <v>6.527472527472527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  <c r="U103" s="40">
        <v>0.02197802197802198</v>
      </c>
      <c r="V103" s="40">
        <v>0</v>
      </c>
      <c r="W103" s="40">
        <v>0.989010989010989</v>
      </c>
      <c r="X103" s="40">
        <v>3.3626373626373627</v>
      </c>
      <c r="Y103" s="40">
        <v>0.01098901098901099</v>
      </c>
      <c r="Z103" s="40">
        <v>0</v>
      </c>
      <c r="AA103" s="40">
        <v>72.28571428571429</v>
      </c>
      <c r="AB103" s="40">
        <v>58.08791208791209</v>
      </c>
      <c r="AC103" s="40">
        <v>12.648351648351648</v>
      </c>
      <c r="AD103" s="40">
        <v>11.703296703296703</v>
      </c>
      <c r="AE103" s="40">
        <v>0</v>
      </c>
      <c r="AF103" s="40">
        <v>0</v>
      </c>
      <c r="AG103" s="40">
        <v>0</v>
      </c>
      <c r="AH103" s="40">
        <v>0</v>
      </c>
      <c r="AI103" s="40">
        <v>0</v>
      </c>
      <c r="AJ103" s="40">
        <v>0</v>
      </c>
      <c r="AK103" s="40">
        <v>24.505494505494507</v>
      </c>
      <c r="AL103" s="40">
        <v>18.934065934065934</v>
      </c>
      <c r="AM103" s="40">
        <v>44.62637362637363</v>
      </c>
      <c r="AN103" s="40">
        <v>0</v>
      </c>
      <c r="AO103" s="40">
        <v>0.31868131868131866</v>
      </c>
      <c r="AP103" s="40">
        <v>59.69230769230769</v>
      </c>
      <c r="AQ103" s="40">
        <v>0</v>
      </c>
      <c r="AR103" s="40">
        <v>0</v>
      </c>
      <c r="AS103" s="40">
        <v>0</v>
      </c>
      <c r="AT103" s="40">
        <v>19.582417582417584</v>
      </c>
      <c r="AU103" s="40">
        <v>3.7252747252747254</v>
      </c>
      <c r="AV103" s="40">
        <v>0</v>
      </c>
      <c r="AW103" s="40">
        <v>2.4065934065934065</v>
      </c>
      <c r="AX103" s="40">
        <v>0</v>
      </c>
      <c r="AY103" s="40">
        <v>2.318681318681319</v>
      </c>
      <c r="AZ103" s="40">
        <v>17.439560439560438</v>
      </c>
      <c r="BA103" s="40">
        <v>0</v>
      </c>
      <c r="BB103" s="40">
        <v>139.30769230769232</v>
      </c>
      <c r="BC103" s="40">
        <v>0</v>
      </c>
      <c r="BD103" s="40">
        <v>0</v>
      </c>
      <c r="BE103" s="40">
        <v>51.7032967032967</v>
      </c>
      <c r="BF103" s="40">
        <v>18.63736263736264</v>
      </c>
      <c r="BG103" s="40">
        <v>0</v>
      </c>
      <c r="BH103" s="40">
        <v>0</v>
      </c>
      <c r="BI103" s="40">
        <v>0</v>
      </c>
      <c r="BJ103" s="40">
        <v>0</v>
      </c>
      <c r="BK103" s="40">
        <v>0</v>
      </c>
      <c r="BL103" s="40">
        <v>0</v>
      </c>
      <c r="BM103" s="40">
        <v>21.516483516483518</v>
      </c>
      <c r="BN103" s="40">
        <v>0</v>
      </c>
      <c r="BO103" s="40">
        <v>0</v>
      </c>
      <c r="BP103" s="40">
        <v>0</v>
      </c>
      <c r="BQ103" s="40">
        <v>0</v>
      </c>
      <c r="BR103" s="40">
        <v>0</v>
      </c>
      <c r="BS103" s="40">
        <v>0</v>
      </c>
      <c r="BT103" s="40">
        <v>0</v>
      </c>
      <c r="BU103" s="40">
        <v>0</v>
      </c>
      <c r="BV103" s="40">
        <v>0</v>
      </c>
      <c r="BW103" s="40">
        <v>0</v>
      </c>
    </row>
    <row r="104" spans="1:75" ht="12.75">
      <c r="A104" s="40" t="s">
        <v>51</v>
      </c>
      <c r="B104" s="40" t="s">
        <v>621</v>
      </c>
      <c r="C104" s="40" t="s">
        <v>340</v>
      </c>
      <c r="D104" s="40" t="s">
        <v>145</v>
      </c>
      <c r="E104" s="40" t="s">
        <v>451</v>
      </c>
      <c r="F104" s="40">
        <v>136.84615384615384</v>
      </c>
      <c r="G104" s="40">
        <v>33.46153846153846</v>
      </c>
      <c r="H104" s="40">
        <v>143.54945054945054</v>
      </c>
      <c r="I104" s="40">
        <v>9.516483516483516</v>
      </c>
      <c r="J104" s="40">
        <v>0.7142857142857143</v>
      </c>
      <c r="K104" s="40">
        <v>0.01098901098901099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40">
        <v>8.637362637362637</v>
      </c>
      <c r="Y104" s="40">
        <v>0</v>
      </c>
      <c r="Z104" s="40">
        <v>0.01098901098901099</v>
      </c>
      <c r="AA104" s="40">
        <v>512.9010989010989</v>
      </c>
      <c r="AB104" s="40">
        <v>5.769230769230769</v>
      </c>
      <c r="AC104" s="40">
        <v>0</v>
      </c>
      <c r="AD104" s="40">
        <v>18.714285714285715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0.01098901098901099</v>
      </c>
      <c r="AK104" s="40">
        <v>0</v>
      </c>
      <c r="AL104" s="40">
        <v>0</v>
      </c>
      <c r="AM104" s="40">
        <v>45.175824175824175</v>
      </c>
      <c r="AN104" s="40">
        <v>0</v>
      </c>
      <c r="AO104" s="40">
        <v>0</v>
      </c>
      <c r="AP104" s="40">
        <v>27.967032967032967</v>
      </c>
      <c r="AQ104" s="40">
        <v>0</v>
      </c>
      <c r="AR104" s="40">
        <v>0</v>
      </c>
      <c r="AS104" s="40">
        <v>0</v>
      </c>
      <c r="AT104" s="40">
        <v>5.186813186813187</v>
      </c>
      <c r="AU104" s="40">
        <v>5.725274725274725</v>
      </c>
      <c r="AV104" s="40">
        <v>0</v>
      </c>
      <c r="AW104" s="40">
        <v>0</v>
      </c>
      <c r="AX104" s="40">
        <v>0</v>
      </c>
      <c r="AY104" s="40">
        <v>0.01098901098901099</v>
      </c>
      <c r="AZ104" s="40">
        <v>29.67032967032967</v>
      </c>
      <c r="BA104" s="40">
        <v>0</v>
      </c>
      <c r="BB104" s="40">
        <v>67.2967032967033</v>
      </c>
      <c r="BC104" s="40">
        <v>0</v>
      </c>
      <c r="BD104" s="40">
        <v>0</v>
      </c>
      <c r="BE104" s="40">
        <v>61.76923076923077</v>
      </c>
      <c r="BF104" s="40">
        <v>23.12087912087912</v>
      </c>
      <c r="BG104" s="40">
        <v>0</v>
      </c>
      <c r="BH104" s="40">
        <v>0</v>
      </c>
      <c r="BI104" s="40">
        <v>0</v>
      </c>
      <c r="BJ104" s="40">
        <v>0</v>
      </c>
      <c r="BK104" s="40">
        <v>0</v>
      </c>
      <c r="BL104" s="40">
        <v>0</v>
      </c>
      <c r="BM104" s="40">
        <v>12.791208791208792</v>
      </c>
      <c r="BN104" s="40">
        <v>0</v>
      </c>
      <c r="BO104" s="40">
        <v>0</v>
      </c>
      <c r="BP104" s="40">
        <v>0</v>
      </c>
      <c r="BQ104" s="40">
        <v>0</v>
      </c>
      <c r="BR104" s="40">
        <v>0</v>
      </c>
      <c r="BS104" s="40">
        <v>0</v>
      </c>
      <c r="BT104" s="40">
        <v>0</v>
      </c>
      <c r="BU104" s="40">
        <v>0</v>
      </c>
      <c r="BV104" s="40">
        <v>0</v>
      </c>
      <c r="BW104" s="40">
        <v>0</v>
      </c>
    </row>
    <row r="105" spans="1:75" ht="12.75">
      <c r="A105" s="40" t="s">
        <v>51</v>
      </c>
      <c r="B105" s="40" t="s">
        <v>621</v>
      </c>
      <c r="C105" s="40" t="s">
        <v>340</v>
      </c>
      <c r="D105" s="40" t="s">
        <v>146</v>
      </c>
      <c r="E105" s="40" t="s">
        <v>452</v>
      </c>
      <c r="F105" s="40">
        <v>191.28571428571428</v>
      </c>
      <c r="G105" s="40">
        <v>40.97802197802198</v>
      </c>
      <c r="H105" s="40">
        <v>133.93406593406593</v>
      </c>
      <c r="I105" s="40">
        <v>9.956043956043956</v>
      </c>
      <c r="J105" s="40">
        <v>4.65934065934066</v>
      </c>
      <c r="K105" s="40">
        <v>0</v>
      </c>
      <c r="L105" s="40">
        <v>0</v>
      </c>
      <c r="M105" s="40">
        <v>0</v>
      </c>
      <c r="N105" s="40">
        <v>0</v>
      </c>
      <c r="O105" s="40">
        <v>4.626373626373627</v>
      </c>
      <c r="P105" s="40">
        <v>0</v>
      </c>
      <c r="Q105" s="40">
        <v>0</v>
      </c>
      <c r="R105" s="40">
        <v>0</v>
      </c>
      <c r="S105" s="40">
        <v>0</v>
      </c>
      <c r="T105" s="40">
        <v>0.01098901098901099</v>
      </c>
      <c r="U105" s="40">
        <v>11.846153846153847</v>
      </c>
      <c r="V105" s="40">
        <v>43.02197802197802</v>
      </c>
      <c r="W105" s="40">
        <v>12.285714285714286</v>
      </c>
      <c r="X105" s="40">
        <v>10.912087912087912</v>
      </c>
      <c r="Y105" s="40">
        <v>1.10989010989011</v>
      </c>
      <c r="Z105" s="40">
        <v>0.054945054945054944</v>
      </c>
      <c r="AA105" s="40">
        <v>355.8791208791209</v>
      </c>
      <c r="AB105" s="40">
        <v>41.35164835164835</v>
      </c>
      <c r="AC105" s="40">
        <v>0</v>
      </c>
      <c r="AD105" s="40">
        <v>29.78021978021978</v>
      </c>
      <c r="AE105" s="40">
        <v>0</v>
      </c>
      <c r="AF105" s="40">
        <v>0</v>
      </c>
      <c r="AG105" s="40">
        <v>0</v>
      </c>
      <c r="AH105" s="40">
        <v>0</v>
      </c>
      <c r="AI105" s="40">
        <v>0</v>
      </c>
      <c r="AJ105" s="40">
        <v>0</v>
      </c>
      <c r="AK105" s="40">
        <v>0</v>
      </c>
      <c r="AL105" s="40">
        <v>0</v>
      </c>
      <c r="AM105" s="40">
        <v>101.4065934065934</v>
      </c>
      <c r="AN105" s="40">
        <v>5.582417582417582</v>
      </c>
      <c r="AO105" s="40">
        <v>0.8461538461538461</v>
      </c>
      <c r="AP105" s="40">
        <v>115.52747252747253</v>
      </c>
      <c r="AQ105" s="40">
        <v>40.604395604395606</v>
      </c>
      <c r="AR105" s="40">
        <v>0</v>
      </c>
      <c r="AS105" s="40">
        <v>0</v>
      </c>
      <c r="AT105" s="40">
        <v>29.714285714285715</v>
      </c>
      <c r="AU105" s="40">
        <v>0</v>
      </c>
      <c r="AV105" s="40">
        <v>0</v>
      </c>
      <c r="AW105" s="40">
        <v>31.076923076923077</v>
      </c>
      <c r="AX105" s="40">
        <v>0</v>
      </c>
      <c r="AY105" s="40">
        <v>1.3846153846153846</v>
      </c>
      <c r="AZ105" s="40">
        <v>53.43956043956044</v>
      </c>
      <c r="BA105" s="40">
        <v>2.9450549450549453</v>
      </c>
      <c r="BB105" s="40">
        <v>0</v>
      </c>
      <c r="BC105" s="40">
        <v>0</v>
      </c>
      <c r="BD105" s="40">
        <v>0</v>
      </c>
      <c r="BE105" s="40">
        <v>80.23076923076923</v>
      </c>
      <c r="BF105" s="40">
        <v>29.857142857142858</v>
      </c>
      <c r="BG105" s="40">
        <v>0</v>
      </c>
      <c r="BH105" s="40">
        <v>0</v>
      </c>
      <c r="BI105" s="40">
        <v>0</v>
      </c>
      <c r="BJ105" s="40">
        <v>0</v>
      </c>
      <c r="BK105" s="40">
        <v>0</v>
      </c>
      <c r="BL105" s="40">
        <v>0</v>
      </c>
      <c r="BM105" s="40">
        <v>35.13186813186813</v>
      </c>
      <c r="BN105" s="40">
        <v>0</v>
      </c>
      <c r="BO105" s="40">
        <v>0</v>
      </c>
      <c r="BP105" s="40">
        <v>0</v>
      </c>
      <c r="BQ105" s="40">
        <v>0</v>
      </c>
      <c r="BR105" s="40">
        <v>0</v>
      </c>
      <c r="BS105" s="40">
        <v>0</v>
      </c>
      <c r="BT105" s="40">
        <v>0</v>
      </c>
      <c r="BU105" s="40">
        <v>0</v>
      </c>
      <c r="BV105" s="40">
        <v>0</v>
      </c>
      <c r="BW105" s="40">
        <v>0</v>
      </c>
    </row>
    <row r="106" spans="1:75" ht="12.75">
      <c r="A106" s="40" t="s">
        <v>51</v>
      </c>
      <c r="B106" s="40" t="s">
        <v>621</v>
      </c>
      <c r="C106" s="40" t="s">
        <v>340</v>
      </c>
      <c r="D106" s="40" t="s">
        <v>147</v>
      </c>
      <c r="E106" s="40" t="s">
        <v>453</v>
      </c>
      <c r="F106" s="40">
        <v>118.41758241758242</v>
      </c>
      <c r="G106" s="40">
        <v>27.164835164835164</v>
      </c>
      <c r="H106" s="40">
        <v>154.96703296703296</v>
      </c>
      <c r="I106" s="40">
        <v>16.395604395604394</v>
      </c>
      <c r="J106" s="40">
        <v>3.197802197802198</v>
      </c>
      <c r="K106" s="40">
        <v>4.230769230769231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45.26373626373626</v>
      </c>
      <c r="U106" s="40">
        <v>19.835164835164836</v>
      </c>
      <c r="V106" s="40">
        <v>29.307692307692307</v>
      </c>
      <c r="W106" s="40">
        <v>12.505494505494505</v>
      </c>
      <c r="X106" s="40">
        <v>3.21978021978022</v>
      </c>
      <c r="Y106" s="40">
        <v>0</v>
      </c>
      <c r="Z106" s="40">
        <v>0</v>
      </c>
      <c r="AA106" s="40">
        <v>399.0659340659341</v>
      </c>
      <c r="AB106" s="40">
        <v>63.05494505494506</v>
      </c>
      <c r="AC106" s="40">
        <v>0.18681318681318682</v>
      </c>
      <c r="AD106" s="40">
        <v>38.879120879120876</v>
      </c>
      <c r="AE106" s="40">
        <v>0</v>
      </c>
      <c r="AF106" s="40">
        <v>0</v>
      </c>
      <c r="AG106" s="40">
        <v>0</v>
      </c>
      <c r="AH106" s="40">
        <v>0</v>
      </c>
      <c r="AI106" s="40">
        <v>0</v>
      </c>
      <c r="AJ106" s="40">
        <v>0</v>
      </c>
      <c r="AK106" s="40">
        <v>19.89010989010989</v>
      </c>
      <c r="AL106" s="40">
        <v>15.23076923076923</v>
      </c>
      <c r="AM106" s="40">
        <v>38.76923076923077</v>
      </c>
      <c r="AN106" s="40">
        <v>0</v>
      </c>
      <c r="AO106" s="40">
        <v>1.164835164835165</v>
      </c>
      <c r="AP106" s="40">
        <v>0</v>
      </c>
      <c r="AQ106" s="40">
        <v>10.274725274725276</v>
      </c>
      <c r="AR106" s="40">
        <v>0</v>
      </c>
      <c r="AS106" s="40">
        <v>0.23076923076923078</v>
      </c>
      <c r="AT106" s="40">
        <v>21.21978021978022</v>
      </c>
      <c r="AU106" s="40">
        <v>0.14285714285714285</v>
      </c>
      <c r="AV106" s="40">
        <v>0</v>
      </c>
      <c r="AW106" s="40">
        <v>8.89010989010989</v>
      </c>
      <c r="AX106" s="40">
        <v>0</v>
      </c>
      <c r="AY106" s="40">
        <v>40.27472527472528</v>
      </c>
      <c r="AZ106" s="40">
        <v>50.46153846153846</v>
      </c>
      <c r="BA106" s="40">
        <v>1.2857142857142858</v>
      </c>
      <c r="BB106" s="40">
        <v>103.53846153846153</v>
      </c>
      <c r="BC106" s="40">
        <v>0</v>
      </c>
      <c r="BD106" s="40">
        <v>0</v>
      </c>
      <c r="BE106" s="40">
        <v>83.61538461538461</v>
      </c>
      <c r="BF106" s="40">
        <v>26.10989010989011</v>
      </c>
      <c r="BG106" s="40">
        <v>0</v>
      </c>
      <c r="BH106" s="40">
        <v>0</v>
      </c>
      <c r="BI106" s="40">
        <v>0</v>
      </c>
      <c r="BJ106" s="40">
        <v>0</v>
      </c>
      <c r="BK106" s="40">
        <v>0</v>
      </c>
      <c r="BL106" s="40">
        <v>0</v>
      </c>
      <c r="BM106" s="40">
        <v>50.10989010989011</v>
      </c>
      <c r="BN106" s="40">
        <v>0.02197802197802198</v>
      </c>
      <c r="BO106" s="40">
        <v>0</v>
      </c>
      <c r="BP106" s="40">
        <v>0</v>
      </c>
      <c r="BQ106" s="40">
        <v>0</v>
      </c>
      <c r="BR106" s="40">
        <v>0</v>
      </c>
      <c r="BS106" s="40">
        <v>0</v>
      </c>
      <c r="BT106" s="40">
        <v>0</v>
      </c>
      <c r="BU106" s="40">
        <v>0</v>
      </c>
      <c r="BV106" s="40">
        <v>0</v>
      </c>
      <c r="BW106" s="40">
        <v>0</v>
      </c>
    </row>
    <row r="107" spans="1:75" ht="12.75">
      <c r="A107" s="40" t="s">
        <v>51</v>
      </c>
      <c r="B107" s="40" t="s">
        <v>621</v>
      </c>
      <c r="C107" s="40" t="s">
        <v>340</v>
      </c>
      <c r="D107" s="40" t="s">
        <v>148</v>
      </c>
      <c r="E107" s="40" t="s">
        <v>454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0</v>
      </c>
      <c r="U107" s="40">
        <v>0</v>
      </c>
      <c r="V107" s="40">
        <v>0</v>
      </c>
      <c r="W107" s="40">
        <v>0</v>
      </c>
      <c r="X107" s="40">
        <v>0</v>
      </c>
      <c r="Y107" s="40">
        <v>0</v>
      </c>
      <c r="Z107" s="40">
        <v>0</v>
      </c>
      <c r="AA107" s="40">
        <v>0</v>
      </c>
      <c r="AB107" s="40">
        <v>0</v>
      </c>
      <c r="AC107" s="40">
        <v>0</v>
      </c>
      <c r="AD107" s="40">
        <v>0</v>
      </c>
      <c r="AE107" s="40">
        <v>0</v>
      </c>
      <c r="AF107" s="40">
        <v>0</v>
      </c>
      <c r="AG107" s="40">
        <v>0</v>
      </c>
      <c r="AH107" s="40">
        <v>0</v>
      </c>
      <c r="AI107" s="40">
        <v>0</v>
      </c>
      <c r="AJ107" s="40">
        <v>0</v>
      </c>
      <c r="AK107" s="40">
        <v>0</v>
      </c>
      <c r="AL107" s="40">
        <v>0</v>
      </c>
      <c r="AM107" s="40">
        <v>0</v>
      </c>
      <c r="AN107" s="40">
        <v>0</v>
      </c>
      <c r="AO107" s="40">
        <v>0</v>
      </c>
      <c r="AP107" s="40">
        <v>0</v>
      </c>
      <c r="AQ107" s="40">
        <v>0</v>
      </c>
      <c r="AR107" s="40">
        <v>0</v>
      </c>
      <c r="AS107" s="40">
        <v>0</v>
      </c>
      <c r="AT107" s="40">
        <v>0</v>
      </c>
      <c r="AU107" s="40">
        <v>0</v>
      </c>
      <c r="AV107" s="40">
        <v>0</v>
      </c>
      <c r="AW107" s="40">
        <v>0</v>
      </c>
      <c r="AX107" s="40">
        <v>0</v>
      </c>
      <c r="AY107" s="40">
        <v>0</v>
      </c>
      <c r="AZ107" s="40">
        <v>0</v>
      </c>
      <c r="BA107" s="40">
        <v>0</v>
      </c>
      <c r="BB107" s="40">
        <v>0</v>
      </c>
      <c r="BC107" s="40">
        <v>0</v>
      </c>
      <c r="BD107" s="40">
        <v>0</v>
      </c>
      <c r="BE107" s="40">
        <v>0</v>
      </c>
      <c r="BF107" s="40">
        <v>0</v>
      </c>
      <c r="BG107" s="40">
        <v>35.395604395604394</v>
      </c>
      <c r="BH107" s="40">
        <v>191.3956043956044</v>
      </c>
      <c r="BI107" s="40">
        <v>0</v>
      </c>
      <c r="BJ107" s="40">
        <v>8.901098901098901</v>
      </c>
      <c r="BK107" s="40">
        <v>0</v>
      </c>
      <c r="BL107" s="40">
        <v>82</v>
      </c>
      <c r="BM107" s="40">
        <v>0</v>
      </c>
      <c r="BN107" s="40">
        <v>0</v>
      </c>
      <c r="BO107" s="40">
        <v>0</v>
      </c>
      <c r="BP107" s="40">
        <v>0</v>
      </c>
      <c r="BQ107" s="40">
        <v>0</v>
      </c>
      <c r="BR107" s="40">
        <v>0</v>
      </c>
      <c r="BS107" s="40">
        <v>0</v>
      </c>
      <c r="BT107" s="40">
        <v>0</v>
      </c>
      <c r="BU107" s="40">
        <v>0</v>
      </c>
      <c r="BV107" s="40">
        <v>0</v>
      </c>
      <c r="BW107" s="40">
        <v>0</v>
      </c>
    </row>
    <row r="108" spans="1:75" ht="12.75">
      <c r="A108" s="40" t="s">
        <v>51</v>
      </c>
      <c r="B108" s="40" t="s">
        <v>621</v>
      </c>
      <c r="C108" s="40" t="s">
        <v>341</v>
      </c>
      <c r="D108" s="40" t="s">
        <v>149</v>
      </c>
      <c r="E108" s="40" t="s">
        <v>455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0">
        <v>0</v>
      </c>
      <c r="X108" s="40">
        <v>0</v>
      </c>
      <c r="Y108" s="40">
        <v>0</v>
      </c>
      <c r="Z108" s="40">
        <v>0</v>
      </c>
      <c r="AA108" s="40">
        <v>0</v>
      </c>
      <c r="AB108" s="40">
        <v>0</v>
      </c>
      <c r="AC108" s="40">
        <v>0</v>
      </c>
      <c r="AD108" s="40">
        <v>0</v>
      </c>
      <c r="AE108" s="40">
        <v>0</v>
      </c>
      <c r="AF108" s="40">
        <v>0</v>
      </c>
      <c r="AG108" s="40">
        <v>0</v>
      </c>
      <c r="AH108" s="40">
        <v>0</v>
      </c>
      <c r="AI108" s="40">
        <v>0</v>
      </c>
      <c r="AJ108" s="40">
        <v>0</v>
      </c>
      <c r="AK108" s="40">
        <v>0</v>
      </c>
      <c r="AL108" s="40">
        <v>0</v>
      </c>
      <c r="AM108" s="40">
        <v>0</v>
      </c>
      <c r="AN108" s="40">
        <v>0</v>
      </c>
      <c r="AO108" s="40">
        <v>0</v>
      </c>
      <c r="AP108" s="40">
        <v>0</v>
      </c>
      <c r="AQ108" s="40">
        <v>0</v>
      </c>
      <c r="AR108" s="40">
        <v>0</v>
      </c>
      <c r="AS108" s="40">
        <v>0</v>
      </c>
      <c r="AT108" s="40">
        <v>0</v>
      </c>
      <c r="AU108" s="40">
        <v>0</v>
      </c>
      <c r="AV108" s="40">
        <v>0</v>
      </c>
      <c r="AW108" s="40">
        <v>0</v>
      </c>
      <c r="AX108" s="40">
        <v>0</v>
      </c>
      <c r="AY108" s="40">
        <v>0</v>
      </c>
      <c r="AZ108" s="40">
        <v>0</v>
      </c>
      <c r="BA108" s="40">
        <v>0</v>
      </c>
      <c r="BB108" s="40">
        <v>0</v>
      </c>
      <c r="BC108" s="40">
        <v>0</v>
      </c>
      <c r="BD108" s="40">
        <v>0</v>
      </c>
      <c r="BE108" s="40">
        <v>0</v>
      </c>
      <c r="BF108" s="40">
        <v>0</v>
      </c>
      <c r="BG108" s="40">
        <v>5.9010989010989015</v>
      </c>
      <c r="BH108" s="40">
        <v>33.38461538461539</v>
      </c>
      <c r="BI108" s="40">
        <v>0</v>
      </c>
      <c r="BJ108" s="40">
        <v>0</v>
      </c>
      <c r="BK108" s="40">
        <v>0</v>
      </c>
      <c r="BL108" s="40">
        <v>14.87912087912088</v>
      </c>
      <c r="BM108" s="40">
        <v>0</v>
      </c>
      <c r="BN108" s="40">
        <v>0</v>
      </c>
      <c r="BO108" s="40">
        <v>0</v>
      </c>
      <c r="BP108" s="40">
        <v>0</v>
      </c>
      <c r="BQ108" s="40">
        <v>0</v>
      </c>
      <c r="BR108" s="40">
        <v>0</v>
      </c>
      <c r="BS108" s="40">
        <v>0</v>
      </c>
      <c r="BT108" s="40">
        <v>0</v>
      </c>
      <c r="BU108" s="40">
        <v>0</v>
      </c>
      <c r="BV108" s="40">
        <v>0</v>
      </c>
      <c r="BW108" s="40">
        <v>0</v>
      </c>
    </row>
    <row r="109" spans="1:75" ht="12.75">
      <c r="A109" s="40" t="s">
        <v>51</v>
      </c>
      <c r="B109" s="40" t="s">
        <v>621</v>
      </c>
      <c r="C109" s="40" t="s">
        <v>341</v>
      </c>
      <c r="D109" s="40" t="s">
        <v>150</v>
      </c>
      <c r="E109" s="40" t="s">
        <v>456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0</v>
      </c>
      <c r="U109" s="40">
        <v>0</v>
      </c>
      <c r="V109" s="40">
        <v>0</v>
      </c>
      <c r="W109" s="40">
        <v>0</v>
      </c>
      <c r="X109" s="40">
        <v>0</v>
      </c>
      <c r="Y109" s="40">
        <v>0</v>
      </c>
      <c r="Z109" s="40">
        <v>0</v>
      </c>
      <c r="AA109" s="40">
        <v>0</v>
      </c>
      <c r="AB109" s="40">
        <v>0</v>
      </c>
      <c r="AC109" s="40">
        <v>0</v>
      </c>
      <c r="AD109" s="40">
        <v>0</v>
      </c>
      <c r="AE109" s="40">
        <v>0</v>
      </c>
      <c r="AF109" s="40">
        <v>0</v>
      </c>
      <c r="AG109" s="40">
        <v>0</v>
      </c>
      <c r="AH109" s="40">
        <v>0</v>
      </c>
      <c r="AI109" s="40">
        <v>0</v>
      </c>
      <c r="AJ109" s="40">
        <v>0</v>
      </c>
      <c r="AK109" s="40">
        <v>26.263736263736263</v>
      </c>
      <c r="AL109" s="40">
        <v>0</v>
      </c>
      <c r="AM109" s="40">
        <v>0</v>
      </c>
      <c r="AN109" s="40">
        <v>0</v>
      </c>
      <c r="AO109" s="40">
        <v>0</v>
      </c>
      <c r="AP109" s="40">
        <v>0</v>
      </c>
      <c r="AQ109" s="40">
        <v>0</v>
      </c>
      <c r="AR109" s="40">
        <v>0</v>
      </c>
      <c r="AS109" s="40">
        <v>0</v>
      </c>
      <c r="AT109" s="40">
        <v>0</v>
      </c>
      <c r="AU109" s="40">
        <v>0</v>
      </c>
      <c r="AV109" s="40">
        <v>0</v>
      </c>
      <c r="AW109" s="40">
        <v>0</v>
      </c>
      <c r="AX109" s="40">
        <v>0</v>
      </c>
      <c r="AY109" s="40">
        <v>0</v>
      </c>
      <c r="AZ109" s="40">
        <v>2.3626373626373627</v>
      </c>
      <c r="BA109" s="40">
        <v>0</v>
      </c>
      <c r="BB109" s="40">
        <v>197.2087912087912</v>
      </c>
      <c r="BC109" s="40">
        <v>0</v>
      </c>
      <c r="BD109" s="40">
        <v>0</v>
      </c>
      <c r="BE109" s="40">
        <v>0</v>
      </c>
      <c r="BF109" s="40">
        <v>0</v>
      </c>
      <c r="BG109" s="40">
        <v>14.021978021978022</v>
      </c>
      <c r="BH109" s="40">
        <v>0</v>
      </c>
      <c r="BI109" s="40">
        <v>0</v>
      </c>
      <c r="BJ109" s="40">
        <v>0</v>
      </c>
      <c r="BK109" s="40">
        <v>0</v>
      </c>
      <c r="BL109" s="40">
        <v>0</v>
      </c>
      <c r="BM109" s="40">
        <v>0</v>
      </c>
      <c r="BN109" s="40">
        <v>0</v>
      </c>
      <c r="BO109" s="40">
        <v>0</v>
      </c>
      <c r="BP109" s="40">
        <v>0</v>
      </c>
      <c r="BQ109" s="40">
        <v>0</v>
      </c>
      <c r="BR109" s="40">
        <v>0</v>
      </c>
      <c r="BS109" s="40">
        <v>0</v>
      </c>
      <c r="BT109" s="40">
        <v>0</v>
      </c>
      <c r="BU109" s="40">
        <v>0</v>
      </c>
      <c r="BV109" s="40">
        <v>0</v>
      </c>
      <c r="BW109" s="40">
        <v>0</v>
      </c>
    </row>
    <row r="110" spans="1:75" ht="12.75">
      <c r="A110" s="40" t="s">
        <v>51</v>
      </c>
      <c r="B110" s="40" t="s">
        <v>621</v>
      </c>
      <c r="C110" s="40" t="s">
        <v>341</v>
      </c>
      <c r="D110" s="40" t="s">
        <v>151</v>
      </c>
      <c r="E110" s="40" t="s">
        <v>457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40">
        <v>0</v>
      </c>
      <c r="Z110" s="40">
        <v>0</v>
      </c>
      <c r="AA110" s="40">
        <v>0</v>
      </c>
      <c r="AB110" s="40">
        <v>0</v>
      </c>
      <c r="AC110" s="40">
        <v>0</v>
      </c>
      <c r="AD110" s="40">
        <v>0</v>
      </c>
      <c r="AE110" s="40">
        <v>0</v>
      </c>
      <c r="AF110" s="40">
        <v>0</v>
      </c>
      <c r="AG110" s="40">
        <v>0</v>
      </c>
      <c r="AH110" s="40">
        <v>0</v>
      </c>
      <c r="AI110" s="40">
        <v>0</v>
      </c>
      <c r="AJ110" s="40">
        <v>0</v>
      </c>
      <c r="AK110" s="40">
        <v>102.78021978021978</v>
      </c>
      <c r="AL110" s="40">
        <v>0</v>
      </c>
      <c r="AM110" s="40">
        <v>0</v>
      </c>
      <c r="AN110" s="40">
        <v>0</v>
      </c>
      <c r="AO110" s="40">
        <v>0</v>
      </c>
      <c r="AP110" s="40">
        <v>0</v>
      </c>
      <c r="AQ110" s="40">
        <v>0</v>
      </c>
      <c r="AR110" s="40">
        <v>0</v>
      </c>
      <c r="AS110" s="40">
        <v>0</v>
      </c>
      <c r="AT110" s="40">
        <v>0</v>
      </c>
      <c r="AU110" s="40">
        <v>0</v>
      </c>
      <c r="AV110" s="40">
        <v>0</v>
      </c>
      <c r="AW110" s="40">
        <v>0</v>
      </c>
      <c r="AX110" s="40">
        <v>0</v>
      </c>
      <c r="AY110" s="40">
        <v>0</v>
      </c>
      <c r="AZ110" s="40">
        <v>0</v>
      </c>
      <c r="BA110" s="40">
        <v>0</v>
      </c>
      <c r="BB110" s="40">
        <v>0</v>
      </c>
      <c r="BC110" s="40">
        <v>0</v>
      </c>
      <c r="BD110" s="40">
        <v>0</v>
      </c>
      <c r="BE110" s="40">
        <v>0</v>
      </c>
      <c r="BF110" s="40">
        <v>0</v>
      </c>
      <c r="BG110" s="40">
        <v>0</v>
      </c>
      <c r="BH110" s="40">
        <v>0</v>
      </c>
      <c r="BI110" s="40">
        <v>0</v>
      </c>
      <c r="BJ110" s="40">
        <v>0</v>
      </c>
      <c r="BK110" s="40">
        <v>0</v>
      </c>
      <c r="BL110" s="40">
        <v>0</v>
      </c>
      <c r="BM110" s="40">
        <v>0</v>
      </c>
      <c r="BN110" s="40">
        <v>0</v>
      </c>
      <c r="BO110" s="40">
        <v>0</v>
      </c>
      <c r="BP110" s="40">
        <v>0</v>
      </c>
      <c r="BQ110" s="40">
        <v>0</v>
      </c>
      <c r="BR110" s="40">
        <v>0</v>
      </c>
      <c r="BS110" s="40">
        <v>0</v>
      </c>
      <c r="BT110" s="40">
        <v>0</v>
      </c>
      <c r="BU110" s="40">
        <v>0</v>
      </c>
      <c r="BV110" s="40">
        <v>0</v>
      </c>
      <c r="BW110" s="40">
        <v>0</v>
      </c>
    </row>
    <row r="111" spans="1:75" ht="12.75">
      <c r="A111" s="40" t="s">
        <v>51</v>
      </c>
      <c r="B111" s="40" t="s">
        <v>621</v>
      </c>
      <c r="C111" s="40" t="s">
        <v>341</v>
      </c>
      <c r="D111" s="40" t="s">
        <v>152</v>
      </c>
      <c r="E111" s="40" t="s">
        <v>458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40">
        <v>0</v>
      </c>
      <c r="V111" s="40">
        <v>0</v>
      </c>
      <c r="W111" s="40">
        <v>0</v>
      </c>
      <c r="X111" s="40">
        <v>0</v>
      </c>
      <c r="Y111" s="40">
        <v>0</v>
      </c>
      <c r="Z111" s="40">
        <v>0</v>
      </c>
      <c r="AA111" s="40">
        <v>0</v>
      </c>
      <c r="AB111" s="40">
        <v>0</v>
      </c>
      <c r="AC111" s="40">
        <v>0</v>
      </c>
      <c r="AD111" s="40">
        <v>0</v>
      </c>
      <c r="AE111" s="40">
        <v>0</v>
      </c>
      <c r="AF111" s="40">
        <v>0</v>
      </c>
      <c r="AG111" s="40">
        <v>0</v>
      </c>
      <c r="AH111" s="40">
        <v>0</v>
      </c>
      <c r="AI111" s="40">
        <v>0</v>
      </c>
      <c r="AJ111" s="40">
        <v>0</v>
      </c>
      <c r="AK111" s="40">
        <v>0</v>
      </c>
      <c r="AL111" s="40">
        <v>0</v>
      </c>
      <c r="AM111" s="40">
        <v>0</v>
      </c>
      <c r="AN111" s="40">
        <v>0</v>
      </c>
      <c r="AO111" s="40">
        <v>0</v>
      </c>
      <c r="AP111" s="40">
        <v>0</v>
      </c>
      <c r="AQ111" s="40">
        <v>0</v>
      </c>
      <c r="AR111" s="40">
        <v>0</v>
      </c>
      <c r="AS111" s="40">
        <v>0</v>
      </c>
      <c r="AT111" s="40">
        <v>0</v>
      </c>
      <c r="AU111" s="40">
        <v>0</v>
      </c>
      <c r="AV111" s="40">
        <v>0</v>
      </c>
      <c r="AW111" s="40">
        <v>0</v>
      </c>
      <c r="AX111" s="40">
        <v>0</v>
      </c>
      <c r="AY111" s="40">
        <v>0</v>
      </c>
      <c r="AZ111" s="40">
        <v>0</v>
      </c>
      <c r="BA111" s="40">
        <v>0</v>
      </c>
      <c r="BB111" s="40">
        <v>0</v>
      </c>
      <c r="BC111" s="40">
        <v>0</v>
      </c>
      <c r="BD111" s="40">
        <v>0</v>
      </c>
      <c r="BE111" s="40">
        <v>0</v>
      </c>
      <c r="BF111" s="40">
        <v>0</v>
      </c>
      <c r="BG111" s="40">
        <v>17.13186813186813</v>
      </c>
      <c r="BH111" s="40">
        <v>0</v>
      </c>
      <c r="BI111" s="40">
        <v>0</v>
      </c>
      <c r="BJ111" s="40">
        <v>0</v>
      </c>
      <c r="BK111" s="40">
        <v>0</v>
      </c>
      <c r="BL111" s="40">
        <v>0</v>
      </c>
      <c r="BM111" s="40">
        <v>0</v>
      </c>
      <c r="BN111" s="40">
        <v>0</v>
      </c>
      <c r="BO111" s="40">
        <v>0</v>
      </c>
      <c r="BP111" s="40">
        <v>0</v>
      </c>
      <c r="BQ111" s="40">
        <v>0</v>
      </c>
      <c r="BR111" s="40">
        <v>0</v>
      </c>
      <c r="BS111" s="40">
        <v>0</v>
      </c>
      <c r="BT111" s="40">
        <v>0</v>
      </c>
      <c r="BU111" s="40">
        <v>0</v>
      </c>
      <c r="BV111" s="40">
        <v>0</v>
      </c>
      <c r="BW111" s="40">
        <v>0</v>
      </c>
    </row>
    <row r="112" spans="1:75" ht="12.75">
      <c r="A112" s="40" t="s">
        <v>51</v>
      </c>
      <c r="B112" s="40" t="s">
        <v>621</v>
      </c>
      <c r="C112" s="40" t="s">
        <v>341</v>
      </c>
      <c r="D112" s="40" t="s">
        <v>153</v>
      </c>
      <c r="E112" s="40" t="s">
        <v>459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0">
        <v>0</v>
      </c>
      <c r="X112" s="40">
        <v>0</v>
      </c>
      <c r="Y112" s="40">
        <v>0</v>
      </c>
      <c r="Z112" s="40">
        <v>0</v>
      </c>
      <c r="AA112" s="40">
        <v>0</v>
      </c>
      <c r="AB112" s="40">
        <v>0</v>
      </c>
      <c r="AC112" s="40">
        <v>0</v>
      </c>
      <c r="AD112" s="40">
        <v>0</v>
      </c>
      <c r="AE112" s="40">
        <v>0</v>
      </c>
      <c r="AF112" s="40">
        <v>0</v>
      </c>
      <c r="AG112" s="40">
        <v>0</v>
      </c>
      <c r="AH112" s="40">
        <v>0</v>
      </c>
      <c r="AI112" s="40">
        <v>0</v>
      </c>
      <c r="AJ112" s="40">
        <v>0</v>
      </c>
      <c r="AK112" s="40">
        <v>9.175824175824175</v>
      </c>
      <c r="AL112" s="40">
        <v>0</v>
      </c>
      <c r="AM112" s="40">
        <v>0</v>
      </c>
      <c r="AN112" s="40">
        <v>0</v>
      </c>
      <c r="AO112" s="40">
        <v>0</v>
      </c>
      <c r="AP112" s="40">
        <v>0</v>
      </c>
      <c r="AQ112" s="40">
        <v>0</v>
      </c>
      <c r="AR112" s="40">
        <v>0</v>
      </c>
      <c r="AS112" s="40">
        <v>0</v>
      </c>
      <c r="AT112" s="40">
        <v>0</v>
      </c>
      <c r="AU112" s="40">
        <v>0</v>
      </c>
      <c r="AV112" s="40">
        <v>0</v>
      </c>
      <c r="AW112" s="40">
        <v>0</v>
      </c>
      <c r="AX112" s="40">
        <v>0</v>
      </c>
      <c r="AY112" s="40">
        <v>0</v>
      </c>
      <c r="AZ112" s="40">
        <v>0</v>
      </c>
      <c r="BA112" s="40">
        <v>0</v>
      </c>
      <c r="BB112" s="40">
        <v>78.76923076923077</v>
      </c>
      <c r="BC112" s="40">
        <v>0</v>
      </c>
      <c r="BD112" s="40">
        <v>0</v>
      </c>
      <c r="BE112" s="40">
        <v>0</v>
      </c>
      <c r="BF112" s="40">
        <v>0</v>
      </c>
      <c r="BG112" s="40">
        <v>4.835164835164835</v>
      </c>
      <c r="BH112" s="40">
        <v>51.89010989010989</v>
      </c>
      <c r="BI112" s="40">
        <v>0</v>
      </c>
      <c r="BJ112" s="40">
        <v>0</v>
      </c>
      <c r="BK112" s="40">
        <v>0</v>
      </c>
      <c r="BL112" s="40">
        <v>11.802197802197803</v>
      </c>
      <c r="BM112" s="40">
        <v>0</v>
      </c>
      <c r="BN112" s="40">
        <v>0</v>
      </c>
      <c r="BO112" s="40">
        <v>0</v>
      </c>
      <c r="BP112" s="40">
        <v>0</v>
      </c>
      <c r="BQ112" s="40">
        <v>0</v>
      </c>
      <c r="BR112" s="40">
        <v>0</v>
      </c>
      <c r="BS112" s="40">
        <v>0</v>
      </c>
      <c r="BT112" s="40">
        <v>0</v>
      </c>
      <c r="BU112" s="40">
        <v>0</v>
      </c>
      <c r="BV112" s="40">
        <v>0</v>
      </c>
      <c r="BW112" s="40">
        <v>0</v>
      </c>
    </row>
    <row r="113" spans="1:75" ht="12.75">
      <c r="A113" s="40" t="s">
        <v>51</v>
      </c>
      <c r="B113" s="40" t="s">
        <v>621</v>
      </c>
      <c r="C113" s="40" t="s">
        <v>341</v>
      </c>
      <c r="D113" s="40" t="s">
        <v>154</v>
      </c>
      <c r="E113" s="40" t="s">
        <v>460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40">
        <v>0</v>
      </c>
      <c r="V113" s="40">
        <v>0</v>
      </c>
      <c r="W113" s="40">
        <v>0</v>
      </c>
      <c r="X113" s="40">
        <v>0</v>
      </c>
      <c r="Y113" s="40">
        <v>0</v>
      </c>
      <c r="Z113" s="40">
        <v>0</v>
      </c>
      <c r="AA113" s="40">
        <v>0</v>
      </c>
      <c r="AB113" s="40">
        <v>0</v>
      </c>
      <c r="AC113" s="40">
        <v>0</v>
      </c>
      <c r="AD113" s="40">
        <v>0</v>
      </c>
      <c r="AE113" s="40">
        <v>0</v>
      </c>
      <c r="AF113" s="40">
        <v>0</v>
      </c>
      <c r="AG113" s="40">
        <v>0</v>
      </c>
      <c r="AH113" s="40">
        <v>0</v>
      </c>
      <c r="AI113" s="40">
        <v>0</v>
      </c>
      <c r="AJ113" s="40">
        <v>0</v>
      </c>
      <c r="AK113" s="40">
        <v>0</v>
      </c>
      <c r="AL113" s="40">
        <v>0</v>
      </c>
      <c r="AM113" s="40">
        <v>0</v>
      </c>
      <c r="AN113" s="40">
        <v>0</v>
      </c>
      <c r="AO113" s="40">
        <v>0</v>
      </c>
      <c r="AP113" s="40">
        <v>0</v>
      </c>
      <c r="AQ113" s="40">
        <v>0</v>
      </c>
      <c r="AR113" s="40">
        <v>0</v>
      </c>
      <c r="AS113" s="40">
        <v>0</v>
      </c>
      <c r="AT113" s="40">
        <v>0</v>
      </c>
      <c r="AU113" s="40">
        <v>0</v>
      </c>
      <c r="AV113" s="40">
        <v>0</v>
      </c>
      <c r="AW113" s="40">
        <v>0</v>
      </c>
      <c r="AX113" s="40">
        <v>0</v>
      </c>
      <c r="AY113" s="40">
        <v>0</v>
      </c>
      <c r="AZ113" s="40">
        <v>0</v>
      </c>
      <c r="BA113" s="40">
        <v>0</v>
      </c>
      <c r="BB113" s="40">
        <v>0</v>
      </c>
      <c r="BC113" s="40">
        <v>0</v>
      </c>
      <c r="BD113" s="40">
        <v>0</v>
      </c>
      <c r="BE113" s="40">
        <v>0</v>
      </c>
      <c r="BF113" s="40">
        <v>0</v>
      </c>
      <c r="BG113" s="40">
        <v>0</v>
      </c>
      <c r="BH113" s="40">
        <v>0</v>
      </c>
      <c r="BI113" s="40">
        <v>0</v>
      </c>
      <c r="BJ113" s="40">
        <v>0</v>
      </c>
      <c r="BK113" s="40">
        <v>0</v>
      </c>
      <c r="BL113" s="40">
        <v>0</v>
      </c>
      <c r="BM113" s="40">
        <v>0</v>
      </c>
      <c r="BN113" s="40">
        <v>0</v>
      </c>
      <c r="BO113" s="40">
        <v>0</v>
      </c>
      <c r="BP113" s="40">
        <v>0</v>
      </c>
      <c r="BQ113" s="40">
        <v>0</v>
      </c>
      <c r="BR113" s="40">
        <v>0</v>
      </c>
      <c r="BS113" s="40">
        <v>0</v>
      </c>
      <c r="BT113" s="40">
        <v>0</v>
      </c>
      <c r="BU113" s="40">
        <v>0</v>
      </c>
      <c r="BV113" s="40">
        <v>42.35164835164835</v>
      </c>
      <c r="BW113" s="40">
        <v>0</v>
      </c>
    </row>
    <row r="114" spans="1:75" ht="12.75">
      <c r="A114" s="40" t="s">
        <v>51</v>
      </c>
      <c r="B114" s="40" t="s">
        <v>621</v>
      </c>
      <c r="C114" s="40" t="s">
        <v>341</v>
      </c>
      <c r="D114" s="40" t="s">
        <v>155</v>
      </c>
      <c r="E114" s="40" t="s">
        <v>461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40">
        <v>0</v>
      </c>
      <c r="V114" s="40">
        <v>0</v>
      </c>
      <c r="W114" s="40">
        <v>0</v>
      </c>
      <c r="X114" s="40">
        <v>0</v>
      </c>
      <c r="Y114" s="40">
        <v>0</v>
      </c>
      <c r="Z114" s="40">
        <v>0</v>
      </c>
      <c r="AA114" s="40">
        <v>0</v>
      </c>
      <c r="AB114" s="40">
        <v>0</v>
      </c>
      <c r="AC114" s="40">
        <v>0</v>
      </c>
      <c r="AD114" s="40">
        <v>0</v>
      </c>
      <c r="AE114" s="40">
        <v>0</v>
      </c>
      <c r="AF114" s="40">
        <v>0</v>
      </c>
      <c r="AG114" s="40">
        <v>0</v>
      </c>
      <c r="AH114" s="40">
        <v>0</v>
      </c>
      <c r="AI114" s="40">
        <v>0</v>
      </c>
      <c r="AJ114" s="40">
        <v>0</v>
      </c>
      <c r="AK114" s="40">
        <v>0</v>
      </c>
      <c r="AL114" s="40">
        <v>15.472527472527473</v>
      </c>
      <c r="AM114" s="40">
        <v>0</v>
      </c>
      <c r="AN114" s="40">
        <v>0</v>
      </c>
      <c r="AO114" s="40">
        <v>0</v>
      </c>
      <c r="AP114" s="40">
        <v>0</v>
      </c>
      <c r="AQ114" s="40">
        <v>0</v>
      </c>
      <c r="AR114" s="40">
        <v>0</v>
      </c>
      <c r="AS114" s="40">
        <v>0</v>
      </c>
      <c r="AT114" s="40">
        <v>0</v>
      </c>
      <c r="AU114" s="40">
        <v>0</v>
      </c>
      <c r="AV114" s="40">
        <v>0</v>
      </c>
      <c r="AW114" s="40">
        <v>0</v>
      </c>
      <c r="AX114" s="40">
        <v>0</v>
      </c>
      <c r="AY114" s="40">
        <v>0</v>
      </c>
      <c r="AZ114" s="40">
        <v>0</v>
      </c>
      <c r="BA114" s="40">
        <v>0</v>
      </c>
      <c r="BB114" s="40">
        <v>0</v>
      </c>
      <c r="BC114" s="40">
        <v>0</v>
      </c>
      <c r="BD114" s="40">
        <v>0</v>
      </c>
      <c r="BE114" s="40">
        <v>0</v>
      </c>
      <c r="BF114" s="40">
        <v>0</v>
      </c>
      <c r="BG114" s="40">
        <v>0</v>
      </c>
      <c r="BH114" s="40">
        <v>0</v>
      </c>
      <c r="BI114" s="40">
        <v>0</v>
      </c>
      <c r="BJ114" s="40">
        <v>0</v>
      </c>
      <c r="BK114" s="40">
        <v>0</v>
      </c>
      <c r="BL114" s="40">
        <v>0</v>
      </c>
      <c r="BM114" s="40">
        <v>0</v>
      </c>
      <c r="BN114" s="40">
        <v>0</v>
      </c>
      <c r="BO114" s="40">
        <v>0</v>
      </c>
      <c r="BP114" s="40">
        <v>0</v>
      </c>
      <c r="BQ114" s="40">
        <v>0</v>
      </c>
      <c r="BR114" s="40">
        <v>0</v>
      </c>
      <c r="BS114" s="40">
        <v>0</v>
      </c>
      <c r="BT114" s="40">
        <v>0</v>
      </c>
      <c r="BU114" s="40">
        <v>0</v>
      </c>
      <c r="BV114" s="40">
        <v>0</v>
      </c>
      <c r="BW114" s="40">
        <v>0</v>
      </c>
    </row>
    <row r="115" spans="1:75" ht="12.75">
      <c r="A115" s="40" t="s">
        <v>51</v>
      </c>
      <c r="B115" s="40" t="s">
        <v>621</v>
      </c>
      <c r="C115" s="40" t="s">
        <v>341</v>
      </c>
      <c r="D115" s="40" t="s">
        <v>156</v>
      </c>
      <c r="E115" s="40" t="s">
        <v>462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  <c r="AB115" s="40">
        <v>0</v>
      </c>
      <c r="AC115" s="40">
        <v>0</v>
      </c>
      <c r="AD115" s="40">
        <v>0</v>
      </c>
      <c r="AE115" s="40">
        <v>0</v>
      </c>
      <c r="AF115" s="40">
        <v>0</v>
      </c>
      <c r="AG115" s="40">
        <v>0</v>
      </c>
      <c r="AH115" s="40">
        <v>0</v>
      </c>
      <c r="AI115" s="40">
        <v>0</v>
      </c>
      <c r="AJ115" s="40">
        <v>0</v>
      </c>
      <c r="AK115" s="40">
        <v>0</v>
      </c>
      <c r="AL115" s="40">
        <v>0</v>
      </c>
      <c r="AM115" s="40">
        <v>0</v>
      </c>
      <c r="AN115" s="40">
        <v>0</v>
      </c>
      <c r="AO115" s="40">
        <v>0</v>
      </c>
      <c r="AP115" s="40">
        <v>0</v>
      </c>
      <c r="AQ115" s="40">
        <v>0</v>
      </c>
      <c r="AR115" s="40">
        <v>0</v>
      </c>
      <c r="AS115" s="40">
        <v>0</v>
      </c>
      <c r="AT115" s="40">
        <v>0</v>
      </c>
      <c r="AU115" s="40">
        <v>0</v>
      </c>
      <c r="AV115" s="40">
        <v>0</v>
      </c>
      <c r="AW115" s="40">
        <v>0</v>
      </c>
      <c r="AX115" s="40">
        <v>0</v>
      </c>
      <c r="AY115" s="40">
        <v>0</v>
      </c>
      <c r="AZ115" s="40">
        <v>0</v>
      </c>
      <c r="BA115" s="40">
        <v>0</v>
      </c>
      <c r="BB115" s="40">
        <v>138.35164835164835</v>
      </c>
      <c r="BC115" s="40">
        <v>0</v>
      </c>
      <c r="BD115" s="40">
        <v>0</v>
      </c>
      <c r="BE115" s="40">
        <v>0</v>
      </c>
      <c r="BF115" s="40">
        <v>0</v>
      </c>
      <c r="BG115" s="40">
        <v>0</v>
      </c>
      <c r="BH115" s="40">
        <v>0</v>
      </c>
      <c r="BI115" s="40">
        <v>0</v>
      </c>
      <c r="BJ115" s="40">
        <v>0</v>
      </c>
      <c r="BK115" s="40">
        <v>0</v>
      </c>
      <c r="BL115" s="40">
        <v>0</v>
      </c>
      <c r="BM115" s="40">
        <v>0</v>
      </c>
      <c r="BN115" s="40">
        <v>0</v>
      </c>
      <c r="BO115" s="40">
        <v>0</v>
      </c>
      <c r="BP115" s="40">
        <v>0</v>
      </c>
      <c r="BQ115" s="40">
        <v>0</v>
      </c>
      <c r="BR115" s="40">
        <v>0</v>
      </c>
      <c r="BS115" s="40">
        <v>0</v>
      </c>
      <c r="BT115" s="40">
        <v>0</v>
      </c>
      <c r="BU115" s="40">
        <v>0</v>
      </c>
      <c r="BV115" s="40">
        <v>0</v>
      </c>
      <c r="BW115" s="40">
        <v>0</v>
      </c>
    </row>
    <row r="116" spans="1:75" ht="12.75">
      <c r="A116" s="40" t="s">
        <v>51</v>
      </c>
      <c r="B116" s="40" t="s">
        <v>621</v>
      </c>
      <c r="C116" s="40" t="s">
        <v>341</v>
      </c>
      <c r="D116" s="40" t="s">
        <v>157</v>
      </c>
      <c r="E116" s="40" t="s">
        <v>463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  <c r="AB116" s="40">
        <v>0</v>
      </c>
      <c r="AC116" s="40">
        <v>0</v>
      </c>
      <c r="AD116" s="40">
        <v>0</v>
      </c>
      <c r="AE116" s="40">
        <v>0</v>
      </c>
      <c r="AF116" s="40">
        <v>0</v>
      </c>
      <c r="AG116" s="40">
        <v>0</v>
      </c>
      <c r="AH116" s="40">
        <v>0</v>
      </c>
      <c r="AI116" s="40">
        <v>0</v>
      </c>
      <c r="AJ116" s="40">
        <v>0</v>
      </c>
      <c r="AK116" s="40">
        <v>25.043956043956044</v>
      </c>
      <c r="AL116" s="40">
        <v>0</v>
      </c>
      <c r="AM116" s="40">
        <v>0</v>
      </c>
      <c r="AN116" s="40">
        <v>0</v>
      </c>
      <c r="AO116" s="40">
        <v>0</v>
      </c>
      <c r="AP116" s="40">
        <v>0</v>
      </c>
      <c r="AQ116" s="40">
        <v>0</v>
      </c>
      <c r="AR116" s="40">
        <v>0</v>
      </c>
      <c r="AS116" s="40">
        <v>0</v>
      </c>
      <c r="AT116" s="40">
        <v>0</v>
      </c>
      <c r="AU116" s="40">
        <v>0</v>
      </c>
      <c r="AV116" s="40">
        <v>0</v>
      </c>
      <c r="AW116" s="40">
        <v>0</v>
      </c>
      <c r="AX116" s="40">
        <v>0</v>
      </c>
      <c r="AY116" s="40">
        <v>10.252747252747254</v>
      </c>
      <c r="AZ116" s="40">
        <v>0</v>
      </c>
      <c r="BA116" s="40">
        <v>0</v>
      </c>
      <c r="BB116" s="40">
        <v>129.26373626373626</v>
      </c>
      <c r="BC116" s="40">
        <v>0</v>
      </c>
      <c r="BD116" s="40">
        <v>0</v>
      </c>
      <c r="BE116" s="40">
        <v>0</v>
      </c>
      <c r="BF116" s="40">
        <v>0</v>
      </c>
      <c r="BG116" s="40">
        <v>0</v>
      </c>
      <c r="BH116" s="40">
        <v>0</v>
      </c>
      <c r="BI116" s="40">
        <v>0</v>
      </c>
      <c r="BJ116" s="40">
        <v>0</v>
      </c>
      <c r="BK116" s="40">
        <v>0</v>
      </c>
      <c r="BL116" s="40">
        <v>0</v>
      </c>
      <c r="BM116" s="40">
        <v>0</v>
      </c>
      <c r="BN116" s="40">
        <v>0</v>
      </c>
      <c r="BO116" s="40">
        <v>0</v>
      </c>
      <c r="BP116" s="40">
        <v>0</v>
      </c>
      <c r="BQ116" s="40">
        <v>0</v>
      </c>
      <c r="BR116" s="40">
        <v>0</v>
      </c>
      <c r="BS116" s="40">
        <v>0</v>
      </c>
      <c r="BT116" s="40">
        <v>0</v>
      </c>
      <c r="BU116" s="40">
        <v>0</v>
      </c>
      <c r="BV116" s="40">
        <v>0</v>
      </c>
      <c r="BW116" s="40">
        <v>0</v>
      </c>
    </row>
    <row r="117" spans="1:75" ht="12.75">
      <c r="A117" s="40" t="s">
        <v>51</v>
      </c>
      <c r="B117" s="40" t="s">
        <v>621</v>
      </c>
      <c r="C117" s="40" t="s">
        <v>341</v>
      </c>
      <c r="D117" s="40" t="s">
        <v>158</v>
      </c>
      <c r="E117" s="40" t="s">
        <v>464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  <c r="AB117" s="40">
        <v>0</v>
      </c>
      <c r="AC117" s="40">
        <v>0</v>
      </c>
      <c r="AD117" s="40">
        <v>0</v>
      </c>
      <c r="AE117" s="40">
        <v>0</v>
      </c>
      <c r="AF117" s="40">
        <v>0</v>
      </c>
      <c r="AG117" s="40">
        <v>0</v>
      </c>
      <c r="AH117" s="40">
        <v>0</v>
      </c>
      <c r="AI117" s="40">
        <v>0</v>
      </c>
      <c r="AJ117" s="40">
        <v>0</v>
      </c>
      <c r="AK117" s="40">
        <v>0</v>
      </c>
      <c r="AL117" s="40">
        <v>0</v>
      </c>
      <c r="AM117" s="40">
        <v>0</v>
      </c>
      <c r="AN117" s="40">
        <v>0</v>
      </c>
      <c r="AO117" s="40">
        <v>0</v>
      </c>
      <c r="AP117" s="40">
        <v>0</v>
      </c>
      <c r="AQ117" s="40">
        <v>0</v>
      </c>
      <c r="AR117" s="40">
        <v>0</v>
      </c>
      <c r="AS117" s="40">
        <v>0</v>
      </c>
      <c r="AT117" s="40">
        <v>0</v>
      </c>
      <c r="AU117" s="40">
        <v>0</v>
      </c>
      <c r="AV117" s="40">
        <v>0</v>
      </c>
      <c r="AW117" s="40">
        <v>0</v>
      </c>
      <c r="AX117" s="40">
        <v>0</v>
      </c>
      <c r="AY117" s="40">
        <v>0</v>
      </c>
      <c r="AZ117" s="40">
        <v>0</v>
      </c>
      <c r="BA117" s="40">
        <v>0</v>
      </c>
      <c r="BB117" s="40">
        <v>0</v>
      </c>
      <c r="BC117" s="40">
        <v>0</v>
      </c>
      <c r="BD117" s="40">
        <v>0</v>
      </c>
      <c r="BE117" s="40">
        <v>3.21978021978022</v>
      </c>
      <c r="BF117" s="40">
        <v>0</v>
      </c>
      <c r="BG117" s="40">
        <v>0</v>
      </c>
      <c r="BH117" s="40">
        <v>0</v>
      </c>
      <c r="BI117" s="40">
        <v>0</v>
      </c>
      <c r="BJ117" s="40">
        <v>0</v>
      </c>
      <c r="BK117" s="40">
        <v>0</v>
      </c>
      <c r="BL117" s="40">
        <v>0</v>
      </c>
      <c r="BM117" s="40">
        <v>0</v>
      </c>
      <c r="BN117" s="40">
        <v>0</v>
      </c>
      <c r="BO117" s="40">
        <v>0</v>
      </c>
      <c r="BP117" s="40">
        <v>0</v>
      </c>
      <c r="BQ117" s="40">
        <v>0</v>
      </c>
      <c r="BR117" s="40">
        <v>0</v>
      </c>
      <c r="BS117" s="40">
        <v>0</v>
      </c>
      <c r="BT117" s="40">
        <v>0</v>
      </c>
      <c r="BU117" s="40">
        <v>0</v>
      </c>
      <c r="BV117" s="40">
        <v>0</v>
      </c>
      <c r="BW117" s="40">
        <v>0</v>
      </c>
    </row>
    <row r="118" spans="1:75" ht="12.75">
      <c r="A118" s="40" t="s">
        <v>51</v>
      </c>
      <c r="B118" s="40" t="s">
        <v>621</v>
      </c>
      <c r="C118" s="40" t="s">
        <v>341</v>
      </c>
      <c r="D118" s="40" t="s">
        <v>159</v>
      </c>
      <c r="E118" s="40" t="s">
        <v>465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45.27472527472528</v>
      </c>
      <c r="AB118" s="40">
        <v>0</v>
      </c>
      <c r="AC118" s="40">
        <v>0</v>
      </c>
      <c r="AD118" s="40">
        <v>0</v>
      </c>
      <c r="AE118" s="40">
        <v>0</v>
      </c>
      <c r="AF118" s="40">
        <v>0</v>
      </c>
      <c r="AG118" s="40">
        <v>0</v>
      </c>
      <c r="AH118" s="40">
        <v>0</v>
      </c>
      <c r="AI118" s="40">
        <v>0</v>
      </c>
      <c r="AJ118" s="40">
        <v>0</v>
      </c>
      <c r="AK118" s="40">
        <v>3.032967032967033</v>
      </c>
      <c r="AL118" s="40">
        <v>8.142857142857142</v>
      </c>
      <c r="AM118" s="40">
        <v>0</v>
      </c>
      <c r="AN118" s="40">
        <v>0</v>
      </c>
      <c r="AO118" s="40">
        <v>0</v>
      </c>
      <c r="AP118" s="40">
        <v>0</v>
      </c>
      <c r="AQ118" s="40">
        <v>0</v>
      </c>
      <c r="AR118" s="40">
        <v>0</v>
      </c>
      <c r="AS118" s="40">
        <v>0</v>
      </c>
      <c r="AT118" s="40">
        <v>0</v>
      </c>
      <c r="AU118" s="40">
        <v>0</v>
      </c>
      <c r="AV118" s="40">
        <v>0</v>
      </c>
      <c r="AW118" s="40">
        <v>0</v>
      </c>
      <c r="AX118" s="40">
        <v>0</v>
      </c>
      <c r="AY118" s="40">
        <v>0</v>
      </c>
      <c r="AZ118" s="40">
        <v>0</v>
      </c>
      <c r="BA118" s="40">
        <v>0</v>
      </c>
      <c r="BB118" s="40">
        <v>25.692307692307693</v>
      </c>
      <c r="BC118" s="40">
        <v>0</v>
      </c>
      <c r="BD118" s="40">
        <v>0</v>
      </c>
      <c r="BE118" s="40">
        <v>0</v>
      </c>
      <c r="BF118" s="40">
        <v>0</v>
      </c>
      <c r="BG118" s="40">
        <v>0</v>
      </c>
      <c r="BH118" s="40">
        <v>0</v>
      </c>
      <c r="BI118" s="40">
        <v>0</v>
      </c>
      <c r="BJ118" s="40">
        <v>0</v>
      </c>
      <c r="BK118" s="40">
        <v>0</v>
      </c>
      <c r="BL118" s="40">
        <v>0</v>
      </c>
      <c r="BM118" s="40">
        <v>0</v>
      </c>
      <c r="BN118" s="40">
        <v>0</v>
      </c>
      <c r="BO118" s="40">
        <v>0</v>
      </c>
      <c r="BP118" s="40">
        <v>0</v>
      </c>
      <c r="BQ118" s="40">
        <v>0</v>
      </c>
      <c r="BR118" s="40">
        <v>0</v>
      </c>
      <c r="BS118" s="40">
        <v>0</v>
      </c>
      <c r="BT118" s="40">
        <v>0</v>
      </c>
      <c r="BU118" s="40">
        <v>0</v>
      </c>
      <c r="BV118" s="40">
        <v>0</v>
      </c>
      <c r="BW118" s="40">
        <v>0</v>
      </c>
    </row>
    <row r="119" spans="1:75" ht="12.75">
      <c r="A119" s="40" t="s">
        <v>51</v>
      </c>
      <c r="B119" s="40" t="s">
        <v>621</v>
      </c>
      <c r="C119" s="40" t="s">
        <v>341</v>
      </c>
      <c r="D119" s="40" t="s">
        <v>160</v>
      </c>
      <c r="E119" s="40" t="s">
        <v>466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  <c r="AB119" s="40">
        <v>0</v>
      </c>
      <c r="AC119" s="40">
        <v>0</v>
      </c>
      <c r="AD119" s="40">
        <v>0</v>
      </c>
      <c r="AE119" s="40">
        <v>0</v>
      </c>
      <c r="AF119" s="40">
        <v>0</v>
      </c>
      <c r="AG119" s="40">
        <v>0</v>
      </c>
      <c r="AH119" s="40">
        <v>0</v>
      </c>
      <c r="AI119" s="40">
        <v>0</v>
      </c>
      <c r="AJ119" s="40">
        <v>0</v>
      </c>
      <c r="AK119" s="40">
        <v>103.71428571428571</v>
      </c>
      <c r="AL119" s="40">
        <v>0</v>
      </c>
      <c r="AM119" s="40">
        <v>0</v>
      </c>
      <c r="AN119" s="40">
        <v>0</v>
      </c>
      <c r="AO119" s="40">
        <v>0</v>
      </c>
      <c r="AP119" s="40">
        <v>0</v>
      </c>
      <c r="AQ119" s="40">
        <v>0</v>
      </c>
      <c r="AR119" s="40">
        <v>0</v>
      </c>
      <c r="AS119" s="40">
        <v>0</v>
      </c>
      <c r="AT119" s="40">
        <v>0</v>
      </c>
      <c r="AU119" s="40">
        <v>0</v>
      </c>
      <c r="AV119" s="40">
        <v>0</v>
      </c>
      <c r="AW119" s="40">
        <v>0</v>
      </c>
      <c r="AX119" s="40">
        <v>0</v>
      </c>
      <c r="AY119" s="40">
        <v>0</v>
      </c>
      <c r="AZ119" s="40">
        <v>0</v>
      </c>
      <c r="BA119" s="40">
        <v>0</v>
      </c>
      <c r="BB119" s="40">
        <v>0</v>
      </c>
      <c r="BC119" s="40">
        <v>0</v>
      </c>
      <c r="BD119" s="40">
        <v>0</v>
      </c>
      <c r="BE119" s="40">
        <v>0</v>
      </c>
      <c r="BF119" s="40">
        <v>0</v>
      </c>
      <c r="BG119" s="40">
        <v>0</v>
      </c>
      <c r="BH119" s="40">
        <v>0</v>
      </c>
      <c r="BI119" s="40">
        <v>0</v>
      </c>
      <c r="BJ119" s="40">
        <v>0</v>
      </c>
      <c r="BK119" s="40">
        <v>0</v>
      </c>
      <c r="BL119" s="40">
        <v>0</v>
      </c>
      <c r="BM119" s="40">
        <v>0</v>
      </c>
      <c r="BN119" s="40">
        <v>0</v>
      </c>
      <c r="BO119" s="40">
        <v>0</v>
      </c>
      <c r="BP119" s="40">
        <v>0</v>
      </c>
      <c r="BQ119" s="40">
        <v>0</v>
      </c>
      <c r="BR119" s="40">
        <v>0</v>
      </c>
      <c r="BS119" s="40">
        <v>0</v>
      </c>
      <c r="BT119" s="40">
        <v>0</v>
      </c>
      <c r="BU119" s="40">
        <v>0</v>
      </c>
      <c r="BV119" s="40">
        <v>0</v>
      </c>
      <c r="BW119" s="40">
        <v>0</v>
      </c>
    </row>
    <row r="120" spans="1:75" ht="12.75">
      <c r="A120" s="40" t="s">
        <v>51</v>
      </c>
      <c r="B120" s="40" t="s">
        <v>621</v>
      </c>
      <c r="C120" s="40" t="s">
        <v>341</v>
      </c>
      <c r="D120" s="40" t="s">
        <v>161</v>
      </c>
      <c r="E120" s="40" t="s">
        <v>467</v>
      </c>
      <c r="F120" s="40">
        <v>52.43956043956044</v>
      </c>
      <c r="G120" s="40">
        <v>8.703296703296703</v>
      </c>
      <c r="H120" s="40">
        <v>62.40659340659341</v>
      </c>
      <c r="I120" s="40">
        <v>1.956043956043956</v>
      </c>
      <c r="J120" s="40">
        <v>0</v>
      </c>
      <c r="K120" s="40">
        <v>0.01098901098901099</v>
      </c>
      <c r="L120" s="40">
        <v>0</v>
      </c>
      <c r="M120" s="40">
        <v>0</v>
      </c>
      <c r="N120" s="40">
        <v>0.07692307692307693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40">
        <v>0.02197802197802198</v>
      </c>
      <c r="Z120" s="40">
        <v>0</v>
      </c>
      <c r="AA120" s="40">
        <v>137.42857142857142</v>
      </c>
      <c r="AB120" s="40">
        <v>0</v>
      </c>
      <c r="AC120" s="40">
        <v>0</v>
      </c>
      <c r="AD120" s="40">
        <v>3.879120879120879</v>
      </c>
      <c r="AE120" s="40">
        <v>0</v>
      </c>
      <c r="AF120" s="40">
        <v>0</v>
      </c>
      <c r="AG120" s="40">
        <v>0</v>
      </c>
      <c r="AH120" s="40">
        <v>0</v>
      </c>
      <c r="AI120" s="40">
        <v>0</v>
      </c>
      <c r="AJ120" s="40">
        <v>0</v>
      </c>
      <c r="AK120" s="40">
        <v>0</v>
      </c>
      <c r="AL120" s="40">
        <v>0</v>
      </c>
      <c r="AM120" s="40">
        <v>16.32967032967033</v>
      </c>
      <c r="AN120" s="40">
        <v>0</v>
      </c>
      <c r="AO120" s="40">
        <v>0</v>
      </c>
      <c r="AP120" s="40">
        <v>0</v>
      </c>
      <c r="AQ120" s="40">
        <v>0</v>
      </c>
      <c r="AR120" s="40">
        <v>0</v>
      </c>
      <c r="AS120" s="40">
        <v>0</v>
      </c>
      <c r="AT120" s="40">
        <v>0</v>
      </c>
      <c r="AU120" s="40">
        <v>0.03296703296703297</v>
      </c>
      <c r="AV120" s="40">
        <v>0</v>
      </c>
      <c r="AW120" s="40">
        <v>0</v>
      </c>
      <c r="AX120" s="40">
        <v>0</v>
      </c>
      <c r="AY120" s="40">
        <v>0.02197802197802198</v>
      </c>
      <c r="AZ120" s="40">
        <v>8.978021978021978</v>
      </c>
      <c r="BA120" s="40">
        <v>0</v>
      </c>
      <c r="BB120" s="40">
        <v>125.08791208791209</v>
      </c>
      <c r="BC120" s="40">
        <v>0</v>
      </c>
      <c r="BD120" s="40">
        <v>0</v>
      </c>
      <c r="BE120" s="40">
        <v>20.24175824175824</v>
      </c>
      <c r="BF120" s="40">
        <v>5.8791208791208796</v>
      </c>
      <c r="BG120" s="40">
        <v>0</v>
      </c>
      <c r="BH120" s="40">
        <v>0</v>
      </c>
      <c r="BI120" s="40">
        <v>0</v>
      </c>
      <c r="BJ120" s="40">
        <v>0</v>
      </c>
      <c r="BK120" s="40">
        <v>0</v>
      </c>
      <c r="BL120" s="40">
        <v>0</v>
      </c>
      <c r="BM120" s="40">
        <v>0</v>
      </c>
      <c r="BN120" s="40">
        <v>0</v>
      </c>
      <c r="BO120" s="40">
        <v>0</v>
      </c>
      <c r="BP120" s="40">
        <v>0</v>
      </c>
      <c r="BQ120" s="40">
        <v>0</v>
      </c>
      <c r="BR120" s="40">
        <v>0</v>
      </c>
      <c r="BS120" s="40">
        <v>0</v>
      </c>
      <c r="BT120" s="40">
        <v>0</v>
      </c>
      <c r="BU120" s="40">
        <v>0</v>
      </c>
      <c r="BV120" s="40">
        <v>0</v>
      </c>
      <c r="BW120" s="40">
        <v>0</v>
      </c>
    </row>
    <row r="121" spans="1:75" ht="12.75">
      <c r="A121" s="40" t="s">
        <v>51</v>
      </c>
      <c r="B121" s="40" t="s">
        <v>621</v>
      </c>
      <c r="C121" s="40" t="s">
        <v>341</v>
      </c>
      <c r="D121" s="40" t="s">
        <v>162</v>
      </c>
      <c r="E121" s="40" t="s">
        <v>468</v>
      </c>
      <c r="F121" s="40">
        <v>52.40659340659341</v>
      </c>
      <c r="G121" s="40">
        <v>0</v>
      </c>
      <c r="H121" s="40">
        <v>34.37362637362637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3.4395604395604398</v>
      </c>
      <c r="Y121" s="40">
        <v>0</v>
      </c>
      <c r="Z121" s="40">
        <v>5.065934065934066</v>
      </c>
      <c r="AA121" s="40">
        <v>165.45054945054946</v>
      </c>
      <c r="AB121" s="40">
        <v>24.53846153846154</v>
      </c>
      <c r="AC121" s="40">
        <v>0</v>
      </c>
      <c r="AD121" s="40">
        <v>10.725274725274724</v>
      </c>
      <c r="AE121" s="40">
        <v>0</v>
      </c>
      <c r="AF121" s="40">
        <v>0</v>
      </c>
      <c r="AG121" s="40">
        <v>0</v>
      </c>
      <c r="AH121" s="40">
        <v>0</v>
      </c>
      <c r="AI121" s="40">
        <v>0</v>
      </c>
      <c r="AJ121" s="40">
        <v>0</v>
      </c>
      <c r="AK121" s="40">
        <v>23.89010989010989</v>
      </c>
      <c r="AL121" s="40">
        <v>0</v>
      </c>
      <c r="AM121" s="40">
        <v>4.923076923076923</v>
      </c>
      <c r="AN121" s="40">
        <v>0</v>
      </c>
      <c r="AO121" s="40">
        <v>0</v>
      </c>
      <c r="AP121" s="40">
        <v>10.725274725274724</v>
      </c>
      <c r="AQ121" s="40">
        <v>0</v>
      </c>
      <c r="AR121" s="40">
        <v>0</v>
      </c>
      <c r="AS121" s="40">
        <v>0</v>
      </c>
      <c r="AT121" s="40">
        <v>0</v>
      </c>
      <c r="AU121" s="40">
        <v>0</v>
      </c>
      <c r="AV121" s="40">
        <v>0</v>
      </c>
      <c r="AW121" s="40">
        <v>0</v>
      </c>
      <c r="AX121" s="40">
        <v>0</v>
      </c>
      <c r="AY121" s="40">
        <v>0</v>
      </c>
      <c r="AZ121" s="40">
        <v>17.32967032967033</v>
      </c>
      <c r="BA121" s="40">
        <v>0</v>
      </c>
      <c r="BB121" s="40">
        <v>8.791208791208792</v>
      </c>
      <c r="BC121" s="40">
        <v>0</v>
      </c>
      <c r="BD121" s="40">
        <v>0</v>
      </c>
      <c r="BE121" s="40">
        <v>32.285714285714285</v>
      </c>
      <c r="BF121" s="40">
        <v>11.076923076923077</v>
      </c>
      <c r="BG121" s="40">
        <v>0</v>
      </c>
      <c r="BH121" s="40">
        <v>0</v>
      </c>
      <c r="BI121" s="40">
        <v>0</v>
      </c>
      <c r="BJ121" s="40">
        <v>0</v>
      </c>
      <c r="BK121" s="40">
        <v>0</v>
      </c>
      <c r="BL121" s="40">
        <v>0</v>
      </c>
      <c r="BM121" s="40">
        <v>0</v>
      </c>
      <c r="BN121" s="40">
        <v>0</v>
      </c>
      <c r="BO121" s="40">
        <v>0</v>
      </c>
      <c r="BP121" s="40">
        <v>0</v>
      </c>
      <c r="BQ121" s="40">
        <v>0</v>
      </c>
      <c r="BR121" s="40">
        <v>0</v>
      </c>
      <c r="BS121" s="40">
        <v>0</v>
      </c>
      <c r="BT121" s="40">
        <v>0</v>
      </c>
      <c r="BU121" s="40">
        <v>0</v>
      </c>
      <c r="BV121" s="40">
        <v>0</v>
      </c>
      <c r="BW121" s="40">
        <v>0</v>
      </c>
    </row>
    <row r="122" spans="1:75" ht="12.75">
      <c r="A122" s="40" t="s">
        <v>51</v>
      </c>
      <c r="B122" s="40" t="s">
        <v>621</v>
      </c>
      <c r="C122" s="40" t="s">
        <v>341</v>
      </c>
      <c r="D122" s="40" t="s">
        <v>163</v>
      </c>
      <c r="E122" s="40" t="s">
        <v>469</v>
      </c>
      <c r="F122" s="40">
        <v>60.08791208791209</v>
      </c>
      <c r="G122" s="40">
        <v>5.5054945054945055</v>
      </c>
      <c r="H122" s="40">
        <v>43.2967032967033</v>
      </c>
      <c r="I122" s="40">
        <v>1.2417582417582418</v>
      </c>
      <c r="J122" s="40">
        <v>0</v>
      </c>
      <c r="K122" s="40">
        <v>0.02197802197802198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1.3076923076923077</v>
      </c>
      <c r="Y122" s="40">
        <v>0</v>
      </c>
      <c r="Z122" s="40">
        <v>0</v>
      </c>
      <c r="AA122" s="40">
        <v>58.2967032967033</v>
      </c>
      <c r="AB122" s="40">
        <v>26.087912087912088</v>
      </c>
      <c r="AC122" s="40">
        <v>0</v>
      </c>
      <c r="AD122" s="40">
        <v>5.791208791208791</v>
      </c>
      <c r="AE122" s="40">
        <v>0</v>
      </c>
      <c r="AF122" s="40">
        <v>0</v>
      </c>
      <c r="AG122" s="40">
        <v>0</v>
      </c>
      <c r="AH122" s="40">
        <v>0</v>
      </c>
      <c r="AI122" s="40">
        <v>0</v>
      </c>
      <c r="AJ122" s="40">
        <v>0</v>
      </c>
      <c r="AK122" s="40">
        <v>0</v>
      </c>
      <c r="AL122" s="40">
        <v>0</v>
      </c>
      <c r="AM122" s="40">
        <v>23.560439560439562</v>
      </c>
      <c r="AN122" s="40">
        <v>0</v>
      </c>
      <c r="AO122" s="40">
        <v>0.46153846153846156</v>
      </c>
      <c r="AP122" s="40">
        <v>17.560439560439562</v>
      </c>
      <c r="AQ122" s="40">
        <v>0</v>
      </c>
      <c r="AR122" s="40">
        <v>0</v>
      </c>
      <c r="AS122" s="40">
        <v>0</v>
      </c>
      <c r="AT122" s="40">
        <v>0</v>
      </c>
      <c r="AU122" s="40">
        <v>0</v>
      </c>
      <c r="AV122" s="40">
        <v>0</v>
      </c>
      <c r="AW122" s="40">
        <v>0.02197802197802198</v>
      </c>
      <c r="AX122" s="40">
        <v>0</v>
      </c>
      <c r="AY122" s="40">
        <v>5.923076923076923</v>
      </c>
      <c r="AZ122" s="40">
        <v>23.043956043956044</v>
      </c>
      <c r="BA122" s="40">
        <v>0</v>
      </c>
      <c r="BB122" s="40">
        <v>56.714285714285715</v>
      </c>
      <c r="BC122" s="40">
        <v>0</v>
      </c>
      <c r="BD122" s="40">
        <v>0</v>
      </c>
      <c r="BE122" s="40">
        <v>13.098901098901099</v>
      </c>
      <c r="BF122" s="40">
        <v>5.725274725274725</v>
      </c>
      <c r="BG122" s="40">
        <v>0</v>
      </c>
      <c r="BH122" s="40">
        <v>0</v>
      </c>
      <c r="BI122" s="40">
        <v>0</v>
      </c>
      <c r="BJ122" s="40">
        <v>0</v>
      </c>
      <c r="BK122" s="40">
        <v>0</v>
      </c>
      <c r="BL122" s="40">
        <v>0</v>
      </c>
      <c r="BM122" s="40">
        <v>0</v>
      </c>
      <c r="BN122" s="40">
        <v>0.02197802197802198</v>
      </c>
      <c r="BO122" s="40">
        <v>0</v>
      </c>
      <c r="BP122" s="40">
        <v>0</v>
      </c>
      <c r="BQ122" s="40">
        <v>0</v>
      </c>
      <c r="BR122" s="40">
        <v>0</v>
      </c>
      <c r="BS122" s="40">
        <v>0</v>
      </c>
      <c r="BT122" s="40">
        <v>0</v>
      </c>
      <c r="BU122" s="40">
        <v>0</v>
      </c>
      <c r="BV122" s="40">
        <v>0</v>
      </c>
      <c r="BW122" s="40">
        <v>0</v>
      </c>
    </row>
    <row r="123" spans="1:75" ht="12.75">
      <c r="A123" s="40" t="s">
        <v>51</v>
      </c>
      <c r="B123" s="40" t="s">
        <v>621</v>
      </c>
      <c r="C123" s="40" t="s">
        <v>341</v>
      </c>
      <c r="D123" s="40" t="s">
        <v>164</v>
      </c>
      <c r="E123" s="40" t="s">
        <v>470</v>
      </c>
      <c r="F123" s="40">
        <v>117.82417582417582</v>
      </c>
      <c r="G123" s="40">
        <v>22.087912087912088</v>
      </c>
      <c r="H123" s="40">
        <v>95.45054945054945</v>
      </c>
      <c r="I123" s="40">
        <v>9.527472527472527</v>
      </c>
      <c r="J123" s="40">
        <v>2</v>
      </c>
      <c r="K123" s="40">
        <v>4.186813186813187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26.0989010989011</v>
      </c>
      <c r="U123" s="40">
        <v>5.835164835164835</v>
      </c>
      <c r="V123" s="40">
        <v>22.417582417582416</v>
      </c>
      <c r="W123" s="40">
        <v>0.054945054945054944</v>
      </c>
      <c r="X123" s="40">
        <v>28.582417582417584</v>
      </c>
      <c r="Y123" s="40">
        <v>0.01098901098901099</v>
      </c>
      <c r="Z123" s="40">
        <v>0</v>
      </c>
      <c r="AA123" s="40">
        <v>374.65934065934067</v>
      </c>
      <c r="AB123" s="40">
        <v>9.56043956043956</v>
      </c>
      <c r="AC123" s="40">
        <v>3.3956043956043955</v>
      </c>
      <c r="AD123" s="40">
        <v>13.131868131868131</v>
      </c>
      <c r="AE123" s="40">
        <v>0</v>
      </c>
      <c r="AF123" s="40">
        <v>0</v>
      </c>
      <c r="AG123" s="40">
        <v>0</v>
      </c>
      <c r="AH123" s="40">
        <v>0</v>
      </c>
      <c r="AI123" s="40">
        <v>0</v>
      </c>
      <c r="AJ123" s="40">
        <v>0</v>
      </c>
      <c r="AK123" s="40">
        <v>0</v>
      </c>
      <c r="AL123" s="40">
        <v>0</v>
      </c>
      <c r="AM123" s="40">
        <v>48.59340659340659</v>
      </c>
      <c r="AN123" s="40">
        <v>0</v>
      </c>
      <c r="AO123" s="40">
        <v>0.15384615384615385</v>
      </c>
      <c r="AP123" s="40">
        <v>27.98901098901099</v>
      </c>
      <c r="AQ123" s="40">
        <v>5.34065934065934</v>
      </c>
      <c r="AR123" s="40">
        <v>0</v>
      </c>
      <c r="AS123" s="40">
        <v>0</v>
      </c>
      <c r="AT123" s="40">
        <v>18.802197802197803</v>
      </c>
      <c r="AU123" s="40">
        <v>0</v>
      </c>
      <c r="AV123" s="40">
        <v>0</v>
      </c>
      <c r="AW123" s="40">
        <v>13.736263736263735</v>
      </c>
      <c r="AX123" s="40">
        <v>0</v>
      </c>
      <c r="AY123" s="40">
        <v>0</v>
      </c>
      <c r="AZ123" s="40">
        <v>26.34065934065934</v>
      </c>
      <c r="BA123" s="40">
        <v>0</v>
      </c>
      <c r="BB123" s="40">
        <v>72.97802197802197</v>
      </c>
      <c r="BC123" s="40">
        <v>0</v>
      </c>
      <c r="BD123" s="40">
        <v>0</v>
      </c>
      <c r="BE123" s="40">
        <v>44.18681318681319</v>
      </c>
      <c r="BF123" s="40">
        <v>11.967032967032967</v>
      </c>
      <c r="BG123" s="40">
        <v>0</v>
      </c>
      <c r="BH123" s="40">
        <v>0</v>
      </c>
      <c r="BI123" s="40">
        <v>0</v>
      </c>
      <c r="BJ123" s="40">
        <v>0</v>
      </c>
      <c r="BK123" s="40">
        <v>0</v>
      </c>
      <c r="BL123" s="40">
        <v>0</v>
      </c>
      <c r="BM123" s="40">
        <v>14.219780219780219</v>
      </c>
      <c r="BN123" s="40">
        <v>0</v>
      </c>
      <c r="BO123" s="40">
        <v>0</v>
      </c>
      <c r="BP123" s="40">
        <v>0</v>
      </c>
      <c r="BQ123" s="40">
        <v>0</v>
      </c>
      <c r="BR123" s="40">
        <v>0.04395604395604396</v>
      </c>
      <c r="BS123" s="40">
        <v>0</v>
      </c>
      <c r="BT123" s="40">
        <v>0</v>
      </c>
      <c r="BU123" s="40">
        <v>0</v>
      </c>
      <c r="BV123" s="40">
        <v>0</v>
      </c>
      <c r="BW123" s="40">
        <v>0</v>
      </c>
    </row>
    <row r="124" spans="1:75" ht="12.75">
      <c r="A124" s="40" t="s">
        <v>51</v>
      </c>
      <c r="B124" s="40" t="s">
        <v>621</v>
      </c>
      <c r="C124" s="40" t="s">
        <v>341</v>
      </c>
      <c r="D124" s="40" t="s">
        <v>165</v>
      </c>
      <c r="E124" s="40" t="s">
        <v>471</v>
      </c>
      <c r="F124" s="40">
        <v>35.252747252747255</v>
      </c>
      <c r="G124" s="40">
        <v>8.274725274725276</v>
      </c>
      <c r="H124" s="40">
        <v>46.86813186813187</v>
      </c>
      <c r="I124" s="40">
        <v>5.186813186813187</v>
      </c>
      <c r="J124" s="40">
        <v>0.3956043956043956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0">
        <v>0.04395604395604396</v>
      </c>
      <c r="V124" s="40">
        <v>0</v>
      </c>
      <c r="W124" s="40">
        <v>0</v>
      </c>
      <c r="X124" s="40">
        <v>1.10989010989011</v>
      </c>
      <c r="Y124" s="40">
        <v>0</v>
      </c>
      <c r="Z124" s="40">
        <v>0</v>
      </c>
      <c r="AA124" s="40">
        <v>76.27472527472527</v>
      </c>
      <c r="AB124" s="40">
        <v>0</v>
      </c>
      <c r="AC124" s="40">
        <v>0</v>
      </c>
      <c r="AD124" s="40">
        <v>3.912087912087912</v>
      </c>
      <c r="AE124" s="40">
        <v>0</v>
      </c>
      <c r="AF124" s="40">
        <v>0</v>
      </c>
      <c r="AG124" s="40">
        <v>0</v>
      </c>
      <c r="AH124" s="40">
        <v>0</v>
      </c>
      <c r="AI124" s="40">
        <v>0</v>
      </c>
      <c r="AJ124" s="40">
        <v>0</v>
      </c>
      <c r="AK124" s="40">
        <v>71.27472527472527</v>
      </c>
      <c r="AL124" s="40">
        <v>0</v>
      </c>
      <c r="AM124" s="40">
        <v>32.86813186813187</v>
      </c>
      <c r="AN124" s="40">
        <v>0</v>
      </c>
      <c r="AO124" s="40">
        <v>0.0989010989010989</v>
      </c>
      <c r="AP124" s="40">
        <v>0</v>
      </c>
      <c r="AQ124" s="40">
        <v>0</v>
      </c>
      <c r="AR124" s="40">
        <v>0</v>
      </c>
      <c r="AS124" s="40">
        <v>0</v>
      </c>
      <c r="AT124" s="40">
        <v>0</v>
      </c>
      <c r="AU124" s="40">
        <v>0</v>
      </c>
      <c r="AV124" s="40">
        <v>0</v>
      </c>
      <c r="AW124" s="40">
        <v>0</v>
      </c>
      <c r="AX124" s="40">
        <v>0</v>
      </c>
      <c r="AY124" s="40">
        <v>0.5604395604395604</v>
      </c>
      <c r="AZ124" s="40">
        <v>15.131868131868131</v>
      </c>
      <c r="BA124" s="40">
        <v>0</v>
      </c>
      <c r="BB124" s="40">
        <v>22.703296703296704</v>
      </c>
      <c r="BC124" s="40">
        <v>0</v>
      </c>
      <c r="BD124" s="40">
        <v>0</v>
      </c>
      <c r="BE124" s="40">
        <v>27.934065934065934</v>
      </c>
      <c r="BF124" s="40">
        <v>9.373626373626374</v>
      </c>
      <c r="BG124" s="40">
        <v>0</v>
      </c>
      <c r="BH124" s="40">
        <v>0</v>
      </c>
      <c r="BI124" s="40">
        <v>0</v>
      </c>
      <c r="BJ124" s="40">
        <v>0</v>
      </c>
      <c r="BK124" s="40">
        <v>0</v>
      </c>
      <c r="BL124" s="40">
        <v>0</v>
      </c>
      <c r="BM124" s="40">
        <v>0</v>
      </c>
      <c r="BN124" s="40">
        <v>0</v>
      </c>
      <c r="BO124" s="40">
        <v>0</v>
      </c>
      <c r="BP124" s="40">
        <v>0</v>
      </c>
      <c r="BQ124" s="40">
        <v>0</v>
      </c>
      <c r="BR124" s="40">
        <v>0</v>
      </c>
      <c r="BS124" s="40">
        <v>0</v>
      </c>
      <c r="BT124" s="40">
        <v>0</v>
      </c>
      <c r="BU124" s="40">
        <v>0</v>
      </c>
      <c r="BV124" s="40">
        <v>0</v>
      </c>
      <c r="BW124" s="40">
        <v>0</v>
      </c>
    </row>
    <row r="125" spans="1:75" ht="12.75">
      <c r="A125" s="40" t="s">
        <v>51</v>
      </c>
      <c r="B125" s="40" t="s">
        <v>621</v>
      </c>
      <c r="C125" s="40" t="s">
        <v>341</v>
      </c>
      <c r="D125" s="40" t="s">
        <v>166</v>
      </c>
      <c r="E125" s="40" t="s">
        <v>472</v>
      </c>
      <c r="F125" s="40">
        <v>100.05494505494505</v>
      </c>
      <c r="G125" s="40">
        <v>16.417582417582416</v>
      </c>
      <c r="H125" s="40">
        <v>112.95604395604396</v>
      </c>
      <c r="I125" s="40">
        <v>10.527472527472527</v>
      </c>
      <c r="J125" s="40">
        <v>2.3736263736263736</v>
      </c>
      <c r="K125" s="40">
        <v>1.043956043956044</v>
      </c>
      <c r="L125" s="40">
        <v>0.01098901098901099</v>
      </c>
      <c r="M125" s="40">
        <v>0</v>
      </c>
      <c r="N125" s="40">
        <v>0</v>
      </c>
      <c r="O125" s="40">
        <v>5.758241758241758</v>
      </c>
      <c r="P125" s="40">
        <v>0</v>
      </c>
      <c r="Q125" s="40">
        <v>0</v>
      </c>
      <c r="R125" s="40">
        <v>0</v>
      </c>
      <c r="S125" s="40">
        <v>0</v>
      </c>
      <c r="T125" s="40">
        <v>45.582417582417584</v>
      </c>
      <c r="U125" s="40">
        <v>10.538461538461538</v>
      </c>
      <c r="V125" s="40">
        <v>32.7032967032967</v>
      </c>
      <c r="W125" s="40">
        <v>0</v>
      </c>
      <c r="X125" s="40">
        <v>45.64835164835165</v>
      </c>
      <c r="Y125" s="40">
        <v>0.03296703296703297</v>
      </c>
      <c r="Z125" s="40">
        <v>0</v>
      </c>
      <c r="AA125" s="40">
        <v>320.5274725274725</v>
      </c>
      <c r="AB125" s="40">
        <v>18.01098901098901</v>
      </c>
      <c r="AC125" s="40">
        <v>12.68131868131868</v>
      </c>
      <c r="AD125" s="40">
        <v>10.010989010989011</v>
      </c>
      <c r="AE125" s="40">
        <v>0</v>
      </c>
      <c r="AF125" s="40">
        <v>4.9010989010989015</v>
      </c>
      <c r="AG125" s="40">
        <v>0</v>
      </c>
      <c r="AH125" s="40">
        <v>0</v>
      </c>
      <c r="AI125" s="40">
        <v>0</v>
      </c>
      <c r="AJ125" s="40">
        <v>0</v>
      </c>
      <c r="AK125" s="40">
        <v>11.868131868131869</v>
      </c>
      <c r="AL125" s="40">
        <v>0</v>
      </c>
      <c r="AM125" s="40">
        <v>34.34065934065934</v>
      </c>
      <c r="AN125" s="40">
        <v>0</v>
      </c>
      <c r="AO125" s="40">
        <v>1.010989010989011</v>
      </c>
      <c r="AP125" s="40">
        <v>16.505494505494507</v>
      </c>
      <c r="AQ125" s="40">
        <v>16.912087912087912</v>
      </c>
      <c r="AR125" s="40">
        <v>0</v>
      </c>
      <c r="AS125" s="40">
        <v>0</v>
      </c>
      <c r="AT125" s="40">
        <v>25.714285714285715</v>
      </c>
      <c r="AU125" s="40">
        <v>0</v>
      </c>
      <c r="AV125" s="40">
        <v>0</v>
      </c>
      <c r="AW125" s="40">
        <v>20.46153846153846</v>
      </c>
      <c r="AX125" s="40">
        <v>0</v>
      </c>
      <c r="AY125" s="40">
        <v>5.417582417582418</v>
      </c>
      <c r="AZ125" s="40">
        <v>47.18681318681319</v>
      </c>
      <c r="BA125" s="40">
        <v>0</v>
      </c>
      <c r="BB125" s="40">
        <v>0</v>
      </c>
      <c r="BC125" s="40">
        <v>0</v>
      </c>
      <c r="BD125" s="40">
        <v>0</v>
      </c>
      <c r="BE125" s="40">
        <v>24.47252747252747</v>
      </c>
      <c r="BF125" s="40">
        <v>20.274725274725274</v>
      </c>
      <c r="BG125" s="40">
        <v>0</v>
      </c>
      <c r="BH125" s="40">
        <v>0</v>
      </c>
      <c r="BI125" s="40">
        <v>0</v>
      </c>
      <c r="BJ125" s="40">
        <v>0</v>
      </c>
      <c r="BK125" s="40">
        <v>0</v>
      </c>
      <c r="BL125" s="40">
        <v>0</v>
      </c>
      <c r="BM125" s="40">
        <v>29.791208791208792</v>
      </c>
      <c r="BN125" s="40">
        <v>0</v>
      </c>
      <c r="BO125" s="40">
        <v>0</v>
      </c>
      <c r="BP125" s="40">
        <v>0</v>
      </c>
      <c r="BQ125" s="40">
        <v>0</v>
      </c>
      <c r="BR125" s="40">
        <v>0</v>
      </c>
      <c r="BS125" s="40">
        <v>0</v>
      </c>
      <c r="BT125" s="40">
        <v>0</v>
      </c>
      <c r="BU125" s="40">
        <v>0</v>
      </c>
      <c r="BV125" s="40">
        <v>0</v>
      </c>
      <c r="BW125" s="40">
        <v>0</v>
      </c>
    </row>
    <row r="126" spans="1:75" ht="12.75">
      <c r="A126" s="40" t="s">
        <v>51</v>
      </c>
      <c r="B126" s="40" t="s">
        <v>621</v>
      </c>
      <c r="C126" s="40" t="s">
        <v>341</v>
      </c>
      <c r="D126" s="40" t="s">
        <v>167</v>
      </c>
      <c r="E126" s="40" t="s">
        <v>473</v>
      </c>
      <c r="F126" s="40">
        <v>0</v>
      </c>
      <c r="G126" s="40">
        <v>0</v>
      </c>
      <c r="H126" s="40">
        <v>94.42857142857143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0">
        <v>0</v>
      </c>
      <c r="Z126" s="40">
        <v>0</v>
      </c>
      <c r="AA126" s="40">
        <v>18.725274725274726</v>
      </c>
      <c r="AB126" s="40">
        <v>0</v>
      </c>
      <c r="AC126" s="40">
        <v>0</v>
      </c>
      <c r="AD126" s="40">
        <v>0</v>
      </c>
      <c r="AE126" s="40">
        <v>0</v>
      </c>
      <c r="AF126" s="40">
        <v>0</v>
      </c>
      <c r="AG126" s="40">
        <v>0</v>
      </c>
      <c r="AH126" s="40">
        <v>0</v>
      </c>
      <c r="AI126" s="40">
        <v>0</v>
      </c>
      <c r="AJ126" s="40">
        <v>0</v>
      </c>
      <c r="AK126" s="40">
        <v>0</v>
      </c>
      <c r="AL126" s="40">
        <v>0</v>
      </c>
      <c r="AM126" s="40">
        <v>0</v>
      </c>
      <c r="AN126" s="40">
        <v>0</v>
      </c>
      <c r="AO126" s="40">
        <v>0</v>
      </c>
      <c r="AP126" s="40">
        <v>0</v>
      </c>
      <c r="AQ126" s="40">
        <v>0</v>
      </c>
      <c r="AR126" s="40">
        <v>0</v>
      </c>
      <c r="AS126" s="40">
        <v>0</v>
      </c>
      <c r="AT126" s="40">
        <v>0</v>
      </c>
      <c r="AU126" s="40">
        <v>0</v>
      </c>
      <c r="AV126" s="40">
        <v>0</v>
      </c>
      <c r="AW126" s="40">
        <v>32.57142857142857</v>
      </c>
      <c r="AX126" s="40">
        <v>0</v>
      </c>
      <c r="AY126" s="40">
        <v>0</v>
      </c>
      <c r="AZ126" s="40">
        <v>0</v>
      </c>
      <c r="BA126" s="40">
        <v>0</v>
      </c>
      <c r="BB126" s="40">
        <v>0</v>
      </c>
      <c r="BC126" s="40">
        <v>0</v>
      </c>
      <c r="BD126" s="40">
        <v>0</v>
      </c>
      <c r="BE126" s="40">
        <v>0</v>
      </c>
      <c r="BF126" s="40">
        <v>0</v>
      </c>
      <c r="BG126" s="40">
        <v>0</v>
      </c>
      <c r="BH126" s="40">
        <v>0</v>
      </c>
      <c r="BI126" s="40">
        <v>0</v>
      </c>
      <c r="BJ126" s="40">
        <v>0</v>
      </c>
      <c r="BK126" s="40">
        <v>0</v>
      </c>
      <c r="BL126" s="40">
        <v>0</v>
      </c>
      <c r="BM126" s="40">
        <v>0</v>
      </c>
      <c r="BN126" s="40">
        <v>0</v>
      </c>
      <c r="BO126" s="40">
        <v>0</v>
      </c>
      <c r="BP126" s="40">
        <v>0</v>
      </c>
      <c r="BQ126" s="40">
        <v>0</v>
      </c>
      <c r="BR126" s="40">
        <v>0</v>
      </c>
      <c r="BS126" s="40">
        <v>0</v>
      </c>
      <c r="BT126" s="40">
        <v>0</v>
      </c>
      <c r="BU126" s="40">
        <v>0</v>
      </c>
      <c r="BV126" s="40">
        <v>0</v>
      </c>
      <c r="BW126" s="40">
        <v>0</v>
      </c>
    </row>
    <row r="127" spans="1:75" ht="12.75">
      <c r="A127" s="40" t="s">
        <v>51</v>
      </c>
      <c r="B127" s="40" t="s">
        <v>621</v>
      </c>
      <c r="C127" s="40" t="s">
        <v>341</v>
      </c>
      <c r="D127" s="40" t="s">
        <v>168</v>
      </c>
      <c r="E127" s="40" t="s">
        <v>474</v>
      </c>
      <c r="F127" s="40">
        <v>67.18681318681318</v>
      </c>
      <c r="G127" s="40">
        <v>11.626373626373626</v>
      </c>
      <c r="H127" s="40">
        <v>55.362637362637365</v>
      </c>
      <c r="I127" s="40">
        <v>6.967032967032967</v>
      </c>
      <c r="J127" s="40">
        <v>2.142857142857143</v>
      </c>
      <c r="K127" s="40">
        <v>4.945054945054945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0.02197802197802198</v>
      </c>
      <c r="V127" s="40">
        <v>33.9010989010989</v>
      </c>
      <c r="W127" s="40">
        <v>0</v>
      </c>
      <c r="X127" s="40">
        <v>0.5604395604395604</v>
      </c>
      <c r="Y127" s="40">
        <v>0.02197802197802198</v>
      </c>
      <c r="Z127" s="40">
        <v>0</v>
      </c>
      <c r="AA127" s="40">
        <v>283.83516483516485</v>
      </c>
      <c r="AB127" s="40">
        <v>0</v>
      </c>
      <c r="AC127" s="40">
        <v>0</v>
      </c>
      <c r="AD127" s="40">
        <v>13.835164835164836</v>
      </c>
      <c r="AE127" s="40">
        <v>0</v>
      </c>
      <c r="AF127" s="40">
        <v>0</v>
      </c>
      <c r="AG127" s="40">
        <v>0</v>
      </c>
      <c r="AH127" s="40">
        <v>0</v>
      </c>
      <c r="AI127" s="40">
        <v>0</v>
      </c>
      <c r="AJ127" s="40">
        <v>0</v>
      </c>
      <c r="AK127" s="40">
        <v>0</v>
      </c>
      <c r="AL127" s="40">
        <v>0</v>
      </c>
      <c r="AM127" s="40">
        <v>31.98901098901099</v>
      </c>
      <c r="AN127" s="40">
        <v>0</v>
      </c>
      <c r="AO127" s="40">
        <v>0</v>
      </c>
      <c r="AP127" s="40">
        <v>0</v>
      </c>
      <c r="AQ127" s="40">
        <v>0</v>
      </c>
      <c r="AR127" s="40">
        <v>0</v>
      </c>
      <c r="AS127" s="40">
        <v>0</v>
      </c>
      <c r="AT127" s="40">
        <v>0</v>
      </c>
      <c r="AU127" s="40">
        <v>5.032967032967033</v>
      </c>
      <c r="AV127" s="40">
        <v>0</v>
      </c>
      <c r="AW127" s="40">
        <v>1.043956043956044</v>
      </c>
      <c r="AX127" s="40">
        <v>0</v>
      </c>
      <c r="AY127" s="40">
        <v>0.3516483516483517</v>
      </c>
      <c r="AZ127" s="40">
        <v>32.714285714285715</v>
      </c>
      <c r="BA127" s="40">
        <v>0</v>
      </c>
      <c r="BB127" s="40">
        <v>0.26373626373626374</v>
      </c>
      <c r="BC127" s="40">
        <v>0</v>
      </c>
      <c r="BD127" s="40">
        <v>0</v>
      </c>
      <c r="BE127" s="40">
        <v>30.86813186813187</v>
      </c>
      <c r="BF127" s="40">
        <v>14.087912087912088</v>
      </c>
      <c r="BG127" s="40">
        <v>0</v>
      </c>
      <c r="BH127" s="40">
        <v>0</v>
      </c>
      <c r="BI127" s="40">
        <v>0</v>
      </c>
      <c r="BJ127" s="40">
        <v>0</v>
      </c>
      <c r="BK127" s="40">
        <v>0</v>
      </c>
      <c r="BL127" s="40">
        <v>0</v>
      </c>
      <c r="BM127" s="40">
        <v>11.351648351648352</v>
      </c>
      <c r="BN127" s="40">
        <v>0.16483516483516483</v>
      </c>
      <c r="BO127" s="40">
        <v>0</v>
      </c>
      <c r="BP127" s="40">
        <v>0</v>
      </c>
      <c r="BQ127" s="40">
        <v>0</v>
      </c>
      <c r="BR127" s="40">
        <v>0</v>
      </c>
      <c r="BS127" s="40">
        <v>0</v>
      </c>
      <c r="BT127" s="40">
        <v>0</v>
      </c>
      <c r="BU127" s="40">
        <v>0</v>
      </c>
      <c r="BV127" s="40">
        <v>0</v>
      </c>
      <c r="BW127" s="40">
        <v>0</v>
      </c>
    </row>
    <row r="128" spans="1:75" ht="12.75">
      <c r="A128" s="40" t="s">
        <v>51</v>
      </c>
      <c r="B128" s="40" t="s">
        <v>621</v>
      </c>
      <c r="C128" s="40" t="s">
        <v>341</v>
      </c>
      <c r="D128" s="40" t="s">
        <v>169</v>
      </c>
      <c r="E128" s="40" t="s">
        <v>475</v>
      </c>
      <c r="F128" s="40">
        <v>29.86813186813187</v>
      </c>
      <c r="G128" s="40">
        <v>3.4395604395604398</v>
      </c>
      <c r="H128" s="40">
        <v>47.7032967032967</v>
      </c>
      <c r="I128" s="40">
        <v>0.3076923076923077</v>
      </c>
      <c r="J128" s="40">
        <v>0.2087912087912088</v>
      </c>
      <c r="K128" s="40">
        <v>2.087912087912088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0.02197802197802198</v>
      </c>
      <c r="V128" s="40">
        <v>0</v>
      </c>
      <c r="W128" s="40">
        <v>0</v>
      </c>
      <c r="X128" s="40">
        <v>0.6483516483516484</v>
      </c>
      <c r="Y128" s="40">
        <v>0</v>
      </c>
      <c r="Z128" s="40">
        <v>0</v>
      </c>
      <c r="AA128" s="40">
        <v>116.53846153846153</v>
      </c>
      <c r="AB128" s="40">
        <v>9.912087912087912</v>
      </c>
      <c r="AC128" s="40">
        <v>1.901098901098901</v>
      </c>
      <c r="AD128" s="40">
        <v>0</v>
      </c>
      <c r="AE128" s="40">
        <v>0</v>
      </c>
      <c r="AF128" s="40">
        <v>0</v>
      </c>
      <c r="AG128" s="40">
        <v>0</v>
      </c>
      <c r="AH128" s="40">
        <v>0</v>
      </c>
      <c r="AI128" s="40">
        <v>0</v>
      </c>
      <c r="AJ128" s="40">
        <v>0</v>
      </c>
      <c r="AK128" s="40">
        <v>0</v>
      </c>
      <c r="AL128" s="40">
        <v>0</v>
      </c>
      <c r="AM128" s="40">
        <v>3.5604395604395602</v>
      </c>
      <c r="AN128" s="40">
        <v>0</v>
      </c>
      <c r="AO128" s="40">
        <v>0.07692307692307693</v>
      </c>
      <c r="AP128" s="40">
        <v>3.6483516483516483</v>
      </c>
      <c r="AQ128" s="40">
        <v>0</v>
      </c>
      <c r="AR128" s="40">
        <v>0</v>
      </c>
      <c r="AS128" s="40">
        <v>0</v>
      </c>
      <c r="AT128" s="40">
        <v>0</v>
      </c>
      <c r="AU128" s="40">
        <v>0</v>
      </c>
      <c r="AV128" s="40">
        <v>0</v>
      </c>
      <c r="AW128" s="40">
        <v>0.06593406593406594</v>
      </c>
      <c r="AX128" s="40">
        <v>0</v>
      </c>
      <c r="AY128" s="40">
        <v>0.04395604395604396</v>
      </c>
      <c r="AZ128" s="40">
        <v>9.780219780219781</v>
      </c>
      <c r="BA128" s="40">
        <v>0</v>
      </c>
      <c r="BB128" s="40">
        <v>0.13186813186813187</v>
      </c>
      <c r="BC128" s="40">
        <v>0</v>
      </c>
      <c r="BD128" s="40">
        <v>0</v>
      </c>
      <c r="BE128" s="40">
        <v>14.648351648351648</v>
      </c>
      <c r="BF128" s="40">
        <v>5.681318681318682</v>
      </c>
      <c r="BG128" s="40">
        <v>0</v>
      </c>
      <c r="BH128" s="40">
        <v>0</v>
      </c>
      <c r="BI128" s="40">
        <v>0</v>
      </c>
      <c r="BJ128" s="40">
        <v>0</v>
      </c>
      <c r="BK128" s="40">
        <v>0</v>
      </c>
      <c r="BL128" s="40">
        <v>0</v>
      </c>
      <c r="BM128" s="40">
        <v>0</v>
      </c>
      <c r="BN128" s="40">
        <v>0</v>
      </c>
      <c r="BO128" s="40">
        <v>0</v>
      </c>
      <c r="BP128" s="40">
        <v>0</v>
      </c>
      <c r="BQ128" s="40">
        <v>0</v>
      </c>
      <c r="BR128" s="40">
        <v>0.0989010989010989</v>
      </c>
      <c r="BS128" s="40">
        <v>0</v>
      </c>
      <c r="BT128" s="40">
        <v>0</v>
      </c>
      <c r="BU128" s="40">
        <v>0</v>
      </c>
      <c r="BV128" s="40">
        <v>0</v>
      </c>
      <c r="BW128" s="40">
        <v>0</v>
      </c>
    </row>
    <row r="129" spans="1:75" ht="12.75">
      <c r="A129" s="40" t="s">
        <v>51</v>
      </c>
      <c r="B129" s="40" t="s">
        <v>621</v>
      </c>
      <c r="C129" s="40" t="s">
        <v>341</v>
      </c>
      <c r="D129" s="40" t="s">
        <v>170</v>
      </c>
      <c r="E129" s="40" t="s">
        <v>476</v>
      </c>
      <c r="F129" s="40">
        <v>43.69230769230769</v>
      </c>
      <c r="G129" s="40">
        <v>2.7032967032967035</v>
      </c>
      <c r="H129" s="40">
        <v>51.252747252747255</v>
      </c>
      <c r="I129" s="40">
        <v>0</v>
      </c>
      <c r="J129" s="40">
        <v>0.01098901098901099</v>
      </c>
      <c r="K129" s="40">
        <v>0</v>
      </c>
      <c r="L129" s="40">
        <v>0</v>
      </c>
      <c r="M129" s="40">
        <v>0</v>
      </c>
      <c r="N129" s="40">
        <v>0</v>
      </c>
      <c r="O129" s="40">
        <v>0.04395604395604396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1.4615384615384615</v>
      </c>
      <c r="Y129" s="40">
        <v>0</v>
      </c>
      <c r="Z129" s="40">
        <v>0</v>
      </c>
      <c r="AA129" s="40">
        <v>181.6153846153846</v>
      </c>
      <c r="AB129" s="40">
        <v>0</v>
      </c>
      <c r="AC129" s="40">
        <v>0</v>
      </c>
      <c r="AD129" s="40">
        <v>2.208791208791209</v>
      </c>
      <c r="AE129" s="40">
        <v>0</v>
      </c>
      <c r="AF129" s="40">
        <v>0</v>
      </c>
      <c r="AG129" s="40">
        <v>0</v>
      </c>
      <c r="AH129" s="40">
        <v>0</v>
      </c>
      <c r="AI129" s="40">
        <v>0</v>
      </c>
      <c r="AJ129" s="40">
        <v>0</v>
      </c>
      <c r="AK129" s="40">
        <v>0</v>
      </c>
      <c r="AL129" s="40">
        <v>0</v>
      </c>
      <c r="AM129" s="40">
        <v>0</v>
      </c>
      <c r="AN129" s="40">
        <v>0</v>
      </c>
      <c r="AO129" s="40">
        <v>0</v>
      </c>
      <c r="AP129" s="40">
        <v>0</v>
      </c>
      <c r="AQ129" s="40">
        <v>0</v>
      </c>
      <c r="AR129" s="40">
        <v>0</v>
      </c>
      <c r="AS129" s="40">
        <v>0</v>
      </c>
      <c r="AT129" s="40">
        <v>0</v>
      </c>
      <c r="AU129" s="40">
        <v>0.01098901098901099</v>
      </c>
      <c r="AV129" s="40">
        <v>0</v>
      </c>
      <c r="AW129" s="40">
        <v>0</v>
      </c>
      <c r="AX129" s="40">
        <v>0</v>
      </c>
      <c r="AY129" s="40">
        <v>0</v>
      </c>
      <c r="AZ129" s="40">
        <v>8.736263736263735</v>
      </c>
      <c r="BA129" s="40">
        <v>0</v>
      </c>
      <c r="BB129" s="40">
        <v>0</v>
      </c>
      <c r="BC129" s="40">
        <v>0</v>
      </c>
      <c r="BD129" s="40">
        <v>0</v>
      </c>
      <c r="BE129" s="40">
        <v>13.989010989010989</v>
      </c>
      <c r="BF129" s="40">
        <v>6.406593406593407</v>
      </c>
      <c r="BG129" s="40">
        <v>0</v>
      </c>
      <c r="BH129" s="40">
        <v>0</v>
      </c>
      <c r="BI129" s="40">
        <v>0</v>
      </c>
      <c r="BJ129" s="40">
        <v>0</v>
      </c>
      <c r="BK129" s="40">
        <v>0</v>
      </c>
      <c r="BL129" s="40">
        <v>0</v>
      </c>
      <c r="BM129" s="40">
        <v>0</v>
      </c>
      <c r="BN129" s="40">
        <v>0</v>
      </c>
      <c r="BO129" s="40">
        <v>0</v>
      </c>
      <c r="BP129" s="40">
        <v>0</v>
      </c>
      <c r="BQ129" s="40">
        <v>0</v>
      </c>
      <c r="BR129" s="40">
        <v>0</v>
      </c>
      <c r="BS129" s="40">
        <v>0</v>
      </c>
      <c r="BT129" s="40">
        <v>0</v>
      </c>
      <c r="BU129" s="40">
        <v>0</v>
      </c>
      <c r="BV129" s="40">
        <v>0</v>
      </c>
      <c r="BW129" s="40">
        <v>0</v>
      </c>
    </row>
    <row r="130" spans="1:75" ht="12.75">
      <c r="A130" s="40" t="s">
        <v>51</v>
      </c>
      <c r="B130" s="40" t="s">
        <v>621</v>
      </c>
      <c r="C130" s="40" t="s">
        <v>341</v>
      </c>
      <c r="D130" s="40" t="s">
        <v>171</v>
      </c>
      <c r="E130" s="40" t="s">
        <v>477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  <c r="AB130" s="40">
        <v>0</v>
      </c>
      <c r="AC130" s="40">
        <v>0</v>
      </c>
      <c r="AD130" s="40">
        <v>0</v>
      </c>
      <c r="AE130" s="40">
        <v>0</v>
      </c>
      <c r="AF130" s="40">
        <v>0</v>
      </c>
      <c r="AG130" s="40">
        <v>0</v>
      </c>
      <c r="AH130" s="40">
        <v>0</v>
      </c>
      <c r="AI130" s="40">
        <v>0</v>
      </c>
      <c r="AJ130" s="40">
        <v>0</v>
      </c>
      <c r="AK130" s="40">
        <v>0</v>
      </c>
      <c r="AL130" s="40">
        <v>0</v>
      </c>
      <c r="AM130" s="40">
        <v>0</v>
      </c>
      <c r="AN130" s="40">
        <v>0</v>
      </c>
      <c r="AO130" s="40">
        <v>0</v>
      </c>
      <c r="AP130" s="40">
        <v>0</v>
      </c>
      <c r="AQ130" s="40">
        <v>0</v>
      </c>
      <c r="AR130" s="40">
        <v>0</v>
      </c>
      <c r="AS130" s="40">
        <v>0</v>
      </c>
      <c r="AT130" s="40">
        <v>0</v>
      </c>
      <c r="AU130" s="40">
        <v>0</v>
      </c>
      <c r="AV130" s="40">
        <v>0</v>
      </c>
      <c r="AW130" s="40">
        <v>0</v>
      </c>
      <c r="AX130" s="40">
        <v>0</v>
      </c>
      <c r="AY130" s="40">
        <v>0</v>
      </c>
      <c r="AZ130" s="40">
        <v>0</v>
      </c>
      <c r="BA130" s="40">
        <v>0</v>
      </c>
      <c r="BB130" s="40">
        <v>0</v>
      </c>
      <c r="BC130" s="40">
        <v>0</v>
      </c>
      <c r="BD130" s="40">
        <v>0</v>
      </c>
      <c r="BE130" s="40">
        <v>90.65934065934066</v>
      </c>
      <c r="BF130" s="40">
        <v>16.263736263736263</v>
      </c>
      <c r="BG130" s="40">
        <v>0</v>
      </c>
      <c r="BH130" s="40">
        <v>0</v>
      </c>
      <c r="BI130" s="40">
        <v>0</v>
      </c>
      <c r="BJ130" s="40">
        <v>0</v>
      </c>
      <c r="BK130" s="40">
        <v>0</v>
      </c>
      <c r="BL130" s="40">
        <v>0</v>
      </c>
      <c r="BM130" s="40">
        <v>0</v>
      </c>
      <c r="BN130" s="40">
        <v>0</v>
      </c>
      <c r="BO130" s="40">
        <v>0</v>
      </c>
      <c r="BP130" s="40">
        <v>0</v>
      </c>
      <c r="BQ130" s="40">
        <v>0</v>
      </c>
      <c r="BR130" s="40">
        <v>0</v>
      </c>
      <c r="BS130" s="40">
        <v>0</v>
      </c>
      <c r="BT130" s="40">
        <v>0</v>
      </c>
      <c r="BU130" s="40">
        <v>0</v>
      </c>
      <c r="BV130" s="40">
        <v>0</v>
      </c>
      <c r="BW130" s="40">
        <v>0</v>
      </c>
    </row>
    <row r="131" spans="1:75" ht="12.75">
      <c r="A131" s="40" t="s">
        <v>51</v>
      </c>
      <c r="B131" s="40" t="s">
        <v>621</v>
      </c>
      <c r="C131" s="40" t="s">
        <v>341</v>
      </c>
      <c r="D131" s="40" t="s">
        <v>172</v>
      </c>
      <c r="E131" s="40" t="s">
        <v>478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  <c r="AB131" s="40">
        <v>0</v>
      </c>
      <c r="AC131" s="40">
        <v>0</v>
      </c>
      <c r="AD131" s="40">
        <v>0</v>
      </c>
      <c r="AE131" s="40">
        <v>0</v>
      </c>
      <c r="AF131" s="40">
        <v>0</v>
      </c>
      <c r="AG131" s="40">
        <v>0</v>
      </c>
      <c r="AH131" s="40">
        <v>0</v>
      </c>
      <c r="AI131" s="40">
        <v>0</v>
      </c>
      <c r="AJ131" s="40">
        <v>0</v>
      </c>
      <c r="AK131" s="40">
        <v>0</v>
      </c>
      <c r="AL131" s="40">
        <v>0</v>
      </c>
      <c r="AM131" s="40">
        <v>0</v>
      </c>
      <c r="AN131" s="40">
        <v>0</v>
      </c>
      <c r="AO131" s="40">
        <v>0</v>
      </c>
      <c r="AP131" s="40">
        <v>0</v>
      </c>
      <c r="AQ131" s="40">
        <v>0</v>
      </c>
      <c r="AR131" s="40">
        <v>0</v>
      </c>
      <c r="AS131" s="40">
        <v>0</v>
      </c>
      <c r="AT131" s="40">
        <v>0</v>
      </c>
      <c r="AU131" s="40">
        <v>0</v>
      </c>
      <c r="AV131" s="40">
        <v>0</v>
      </c>
      <c r="AW131" s="40">
        <v>0</v>
      </c>
      <c r="AX131" s="40">
        <v>0</v>
      </c>
      <c r="AY131" s="40">
        <v>0</v>
      </c>
      <c r="AZ131" s="40">
        <v>0</v>
      </c>
      <c r="BA131" s="40">
        <v>0</v>
      </c>
      <c r="BB131" s="40">
        <v>0</v>
      </c>
      <c r="BC131" s="40">
        <v>0</v>
      </c>
      <c r="BD131" s="40">
        <v>0</v>
      </c>
      <c r="BE131" s="40">
        <v>0</v>
      </c>
      <c r="BF131" s="40">
        <v>0</v>
      </c>
      <c r="BG131" s="40">
        <v>64.37362637362638</v>
      </c>
      <c r="BH131" s="40">
        <v>108.5934065934066</v>
      </c>
      <c r="BI131" s="40">
        <v>8.978021978021978</v>
      </c>
      <c r="BJ131" s="40">
        <v>0</v>
      </c>
      <c r="BK131" s="40">
        <v>0</v>
      </c>
      <c r="BL131" s="40">
        <v>59.05494505494506</v>
      </c>
      <c r="BM131" s="40">
        <v>0</v>
      </c>
      <c r="BN131" s="40">
        <v>0</v>
      </c>
      <c r="BO131" s="40">
        <v>0</v>
      </c>
      <c r="BP131" s="40">
        <v>0</v>
      </c>
      <c r="BQ131" s="40">
        <v>0</v>
      </c>
      <c r="BR131" s="40">
        <v>0</v>
      </c>
      <c r="BS131" s="40">
        <v>0</v>
      </c>
      <c r="BT131" s="40">
        <v>0</v>
      </c>
      <c r="BU131" s="40">
        <v>0</v>
      </c>
      <c r="BV131" s="40">
        <v>0</v>
      </c>
      <c r="BW131" s="40">
        <v>0</v>
      </c>
    </row>
    <row r="132" spans="1:75" ht="12.75">
      <c r="A132" s="40" t="s">
        <v>51</v>
      </c>
      <c r="B132" s="40" t="s">
        <v>621</v>
      </c>
      <c r="C132" s="40" t="s">
        <v>341</v>
      </c>
      <c r="D132" s="40" t="s">
        <v>173</v>
      </c>
      <c r="E132" s="40" t="s">
        <v>479</v>
      </c>
      <c r="F132" s="40">
        <v>63.10989010989011</v>
      </c>
      <c r="G132" s="40">
        <v>8.802197802197803</v>
      </c>
      <c r="H132" s="40">
        <v>58.57142857142857</v>
      </c>
      <c r="I132" s="40">
        <v>4.2967032967032965</v>
      </c>
      <c r="J132" s="40">
        <v>0.13186813186813187</v>
      </c>
      <c r="K132" s="40">
        <v>1.120879120879121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3.78021978021978</v>
      </c>
      <c r="V132" s="40">
        <v>0</v>
      </c>
      <c r="W132" s="40">
        <v>0.07692307692307693</v>
      </c>
      <c r="X132" s="40">
        <v>1.5604395604395604</v>
      </c>
      <c r="Y132" s="40">
        <v>3.791208791208791</v>
      </c>
      <c r="Z132" s="40">
        <v>0</v>
      </c>
      <c r="AA132" s="40">
        <v>312.0879120879121</v>
      </c>
      <c r="AB132" s="40">
        <v>0</v>
      </c>
      <c r="AC132" s="40">
        <v>0</v>
      </c>
      <c r="AD132" s="40">
        <v>12</v>
      </c>
      <c r="AE132" s="40">
        <v>0</v>
      </c>
      <c r="AF132" s="40">
        <v>0</v>
      </c>
      <c r="AG132" s="40">
        <v>0</v>
      </c>
      <c r="AH132" s="40">
        <v>0</v>
      </c>
      <c r="AI132" s="40">
        <v>0</v>
      </c>
      <c r="AJ132" s="40">
        <v>0</v>
      </c>
      <c r="AK132" s="40">
        <v>0</v>
      </c>
      <c r="AL132" s="40">
        <v>0</v>
      </c>
      <c r="AM132" s="40">
        <v>0</v>
      </c>
      <c r="AN132" s="40">
        <v>0</v>
      </c>
      <c r="AO132" s="40">
        <v>0</v>
      </c>
      <c r="AP132" s="40">
        <v>0</v>
      </c>
      <c r="AQ132" s="40">
        <v>0</v>
      </c>
      <c r="AR132" s="40">
        <v>0</v>
      </c>
      <c r="AS132" s="40">
        <v>0</v>
      </c>
      <c r="AT132" s="40">
        <v>0</v>
      </c>
      <c r="AU132" s="40">
        <v>3.5714285714285716</v>
      </c>
      <c r="AV132" s="40">
        <v>0</v>
      </c>
      <c r="AW132" s="40">
        <v>0</v>
      </c>
      <c r="AX132" s="40">
        <v>0</v>
      </c>
      <c r="AY132" s="40">
        <v>9.054945054945055</v>
      </c>
      <c r="AZ132" s="40">
        <v>31.681318681318682</v>
      </c>
      <c r="BA132" s="40">
        <v>0</v>
      </c>
      <c r="BB132" s="40">
        <v>0</v>
      </c>
      <c r="BC132" s="40">
        <v>0</v>
      </c>
      <c r="BD132" s="40">
        <v>0</v>
      </c>
      <c r="BE132" s="40">
        <v>28.252747252747252</v>
      </c>
      <c r="BF132" s="40">
        <v>6.934065934065934</v>
      </c>
      <c r="BG132" s="40">
        <v>0</v>
      </c>
      <c r="BH132" s="40">
        <v>0</v>
      </c>
      <c r="BI132" s="40">
        <v>0</v>
      </c>
      <c r="BJ132" s="40">
        <v>0</v>
      </c>
      <c r="BK132" s="40">
        <v>0</v>
      </c>
      <c r="BL132" s="40">
        <v>0</v>
      </c>
      <c r="BM132" s="40">
        <v>3.230769230769231</v>
      </c>
      <c r="BN132" s="40">
        <v>0</v>
      </c>
      <c r="BO132" s="40">
        <v>0</v>
      </c>
      <c r="BP132" s="40">
        <v>0</v>
      </c>
      <c r="BQ132" s="40">
        <v>0</v>
      </c>
      <c r="BR132" s="40">
        <v>0</v>
      </c>
      <c r="BS132" s="40">
        <v>0</v>
      </c>
      <c r="BT132" s="40">
        <v>0</v>
      </c>
      <c r="BU132" s="40">
        <v>0</v>
      </c>
      <c r="BV132" s="40">
        <v>0</v>
      </c>
      <c r="BW132" s="40">
        <v>0</v>
      </c>
    </row>
    <row r="133" spans="1:75" ht="12.75">
      <c r="A133" s="40" t="s">
        <v>51</v>
      </c>
      <c r="B133" s="40" t="s">
        <v>621</v>
      </c>
      <c r="C133" s="40" t="s">
        <v>341</v>
      </c>
      <c r="D133" s="40" t="s">
        <v>174</v>
      </c>
      <c r="E133" s="40" t="s">
        <v>480</v>
      </c>
      <c r="F133" s="40">
        <v>0</v>
      </c>
      <c r="G133" s="40">
        <v>0</v>
      </c>
      <c r="H133" s="40">
        <v>3.879120879120879</v>
      </c>
      <c r="I133" s="40">
        <v>6.076923076923077</v>
      </c>
      <c r="J133" s="40">
        <v>0.0989010989010989</v>
      </c>
      <c r="K133" s="40">
        <v>0.15384615384615385</v>
      </c>
      <c r="L133" s="40">
        <v>0</v>
      </c>
      <c r="M133" s="40">
        <v>0</v>
      </c>
      <c r="N133" s="40">
        <v>0</v>
      </c>
      <c r="O133" s="40">
        <v>0.17582417582417584</v>
      </c>
      <c r="P133" s="40">
        <v>0</v>
      </c>
      <c r="Q133" s="40">
        <v>0</v>
      </c>
      <c r="R133" s="40">
        <v>0</v>
      </c>
      <c r="S133" s="40">
        <v>0</v>
      </c>
      <c r="T133" s="40">
        <v>9.791208791208792</v>
      </c>
      <c r="U133" s="40">
        <v>5.791208791208791</v>
      </c>
      <c r="V133" s="40">
        <v>4.054945054945055</v>
      </c>
      <c r="W133" s="40">
        <v>30.46153846153846</v>
      </c>
      <c r="X133" s="40">
        <v>0.5604395604395604</v>
      </c>
      <c r="Y133" s="40">
        <v>0</v>
      </c>
      <c r="Z133" s="40">
        <v>0</v>
      </c>
      <c r="AA133" s="40">
        <v>0</v>
      </c>
      <c r="AB133" s="40">
        <v>8.406593406593407</v>
      </c>
      <c r="AC133" s="40">
        <v>0.7582417582417582</v>
      </c>
      <c r="AD133" s="40">
        <v>9.186813186813186</v>
      </c>
      <c r="AE133" s="40">
        <v>0</v>
      </c>
      <c r="AF133" s="40">
        <v>0</v>
      </c>
      <c r="AG133" s="40">
        <v>0</v>
      </c>
      <c r="AH133" s="40">
        <v>0</v>
      </c>
      <c r="AI133" s="40">
        <v>0</v>
      </c>
      <c r="AJ133" s="40">
        <v>0</v>
      </c>
      <c r="AK133" s="40">
        <v>0</v>
      </c>
      <c r="AL133" s="40">
        <v>0</v>
      </c>
      <c r="AM133" s="40">
        <v>0</v>
      </c>
      <c r="AN133" s="40">
        <v>18.197802197802197</v>
      </c>
      <c r="AO133" s="40">
        <v>0</v>
      </c>
      <c r="AP133" s="40">
        <v>5.582417582417582</v>
      </c>
      <c r="AQ133" s="40">
        <v>0</v>
      </c>
      <c r="AR133" s="40">
        <v>0</v>
      </c>
      <c r="AS133" s="40">
        <v>0</v>
      </c>
      <c r="AT133" s="40">
        <v>4.978021978021978</v>
      </c>
      <c r="AU133" s="40">
        <v>8</v>
      </c>
      <c r="AV133" s="40">
        <v>0</v>
      </c>
      <c r="AW133" s="40">
        <v>0</v>
      </c>
      <c r="AX133" s="40">
        <v>0.02197802197802198</v>
      </c>
      <c r="AY133" s="40">
        <v>0.03296703296703297</v>
      </c>
      <c r="AZ133" s="40">
        <v>28.516483516483518</v>
      </c>
      <c r="BA133" s="40">
        <v>5.164835164835165</v>
      </c>
      <c r="BB133" s="40">
        <v>0</v>
      </c>
      <c r="BC133" s="40">
        <v>0</v>
      </c>
      <c r="BD133" s="40">
        <v>0</v>
      </c>
      <c r="BE133" s="40">
        <v>0</v>
      </c>
      <c r="BF133" s="40">
        <v>0</v>
      </c>
      <c r="BG133" s="40">
        <v>0</v>
      </c>
      <c r="BH133" s="40">
        <v>0</v>
      </c>
      <c r="BI133" s="40">
        <v>38.527472527472526</v>
      </c>
      <c r="BJ133" s="40">
        <v>0</v>
      </c>
      <c r="BK133" s="40">
        <v>0</v>
      </c>
      <c r="BL133" s="40">
        <v>0</v>
      </c>
      <c r="BM133" s="40">
        <v>0</v>
      </c>
      <c r="BN133" s="40">
        <v>0</v>
      </c>
      <c r="BO133" s="40">
        <v>0</v>
      </c>
      <c r="BP133" s="40">
        <v>0</v>
      </c>
      <c r="BQ133" s="40">
        <v>0</v>
      </c>
      <c r="BR133" s="40">
        <v>0</v>
      </c>
      <c r="BS133" s="40">
        <v>0</v>
      </c>
      <c r="BT133" s="40">
        <v>0</v>
      </c>
      <c r="BU133" s="40">
        <v>0</v>
      </c>
      <c r="BV133" s="40">
        <v>2.208791208791209</v>
      </c>
      <c r="BW133" s="40">
        <v>0</v>
      </c>
    </row>
    <row r="134" spans="1:75" ht="12.75">
      <c r="A134" s="40" t="s">
        <v>51</v>
      </c>
      <c r="B134" s="40" t="s">
        <v>621</v>
      </c>
      <c r="C134" s="40" t="s">
        <v>341</v>
      </c>
      <c r="D134" s="40" t="s">
        <v>175</v>
      </c>
      <c r="E134" s="40" t="s">
        <v>481</v>
      </c>
      <c r="F134" s="40">
        <v>114.95604395604396</v>
      </c>
      <c r="G134" s="40">
        <v>32.9010989010989</v>
      </c>
      <c r="H134" s="40">
        <v>153.05494505494505</v>
      </c>
      <c r="I134" s="40">
        <v>11.098901098901099</v>
      </c>
      <c r="J134" s="40">
        <v>0.14285714285714285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2.142857142857143</v>
      </c>
      <c r="V134" s="40">
        <v>14.758241758241759</v>
      </c>
      <c r="W134" s="40">
        <v>0.5164835164835165</v>
      </c>
      <c r="X134" s="40">
        <v>12.846153846153847</v>
      </c>
      <c r="Y134" s="40">
        <v>0</v>
      </c>
      <c r="Z134" s="40">
        <v>0</v>
      </c>
      <c r="AA134" s="40">
        <v>436.94505494505495</v>
      </c>
      <c r="AB134" s="40">
        <v>25.9010989010989</v>
      </c>
      <c r="AC134" s="40">
        <v>0.04395604395604396</v>
      </c>
      <c r="AD134" s="40">
        <v>16.274725274725274</v>
      </c>
      <c r="AE134" s="40">
        <v>0</v>
      </c>
      <c r="AF134" s="40">
        <v>0</v>
      </c>
      <c r="AG134" s="40">
        <v>0</v>
      </c>
      <c r="AH134" s="40">
        <v>0.06593406593406594</v>
      </c>
      <c r="AI134" s="40">
        <v>0</v>
      </c>
      <c r="AJ134" s="40">
        <v>0</v>
      </c>
      <c r="AK134" s="40">
        <v>0</v>
      </c>
      <c r="AL134" s="40">
        <v>0.01098901098901099</v>
      </c>
      <c r="AM134" s="40">
        <v>75.6043956043956</v>
      </c>
      <c r="AN134" s="40">
        <v>0</v>
      </c>
      <c r="AO134" s="40">
        <v>0.25274725274725274</v>
      </c>
      <c r="AP134" s="40">
        <v>97.97802197802197</v>
      </c>
      <c r="AQ134" s="40">
        <v>29.285714285714285</v>
      </c>
      <c r="AR134" s="40">
        <v>0.06593406593406594</v>
      </c>
      <c r="AS134" s="40">
        <v>0</v>
      </c>
      <c r="AT134" s="40">
        <v>19.065934065934066</v>
      </c>
      <c r="AU134" s="40">
        <v>0</v>
      </c>
      <c r="AV134" s="40">
        <v>0</v>
      </c>
      <c r="AW134" s="40">
        <v>0</v>
      </c>
      <c r="AX134" s="40">
        <v>0</v>
      </c>
      <c r="AY134" s="40">
        <v>0.08791208791208792</v>
      </c>
      <c r="AZ134" s="40">
        <v>40.84615384615385</v>
      </c>
      <c r="BA134" s="40">
        <v>0</v>
      </c>
      <c r="BB134" s="40">
        <v>243.97802197802199</v>
      </c>
      <c r="BC134" s="40">
        <v>0</v>
      </c>
      <c r="BD134" s="40">
        <v>0</v>
      </c>
      <c r="BE134" s="40">
        <v>80.74725274725274</v>
      </c>
      <c r="BF134" s="40">
        <v>25.53846153846154</v>
      </c>
      <c r="BG134" s="40">
        <v>0</v>
      </c>
      <c r="BH134" s="40">
        <v>0</v>
      </c>
      <c r="BI134" s="40">
        <v>0</v>
      </c>
      <c r="BJ134" s="40">
        <v>0</v>
      </c>
      <c r="BK134" s="40">
        <v>0</v>
      </c>
      <c r="BL134" s="40">
        <v>0</v>
      </c>
      <c r="BM134" s="40">
        <v>2.4725274725274726</v>
      </c>
      <c r="BN134" s="40">
        <v>0</v>
      </c>
      <c r="BO134" s="40">
        <v>0</v>
      </c>
      <c r="BP134" s="40">
        <v>0</v>
      </c>
      <c r="BQ134" s="40">
        <v>0</v>
      </c>
      <c r="BR134" s="40">
        <v>0</v>
      </c>
      <c r="BS134" s="40">
        <v>0</v>
      </c>
      <c r="BT134" s="40">
        <v>0</v>
      </c>
      <c r="BU134" s="40">
        <v>0</v>
      </c>
      <c r="BV134" s="40">
        <v>0</v>
      </c>
      <c r="BW134" s="40">
        <v>0</v>
      </c>
    </row>
    <row r="135" spans="1:75" ht="12.75">
      <c r="A135" s="40" t="s">
        <v>51</v>
      </c>
      <c r="B135" s="40" t="s">
        <v>621</v>
      </c>
      <c r="C135" s="40" t="s">
        <v>341</v>
      </c>
      <c r="D135" s="40" t="s">
        <v>176</v>
      </c>
      <c r="E135" s="40" t="s">
        <v>482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  <c r="AB135" s="40">
        <v>0</v>
      </c>
      <c r="AC135" s="40">
        <v>0</v>
      </c>
      <c r="AD135" s="40">
        <v>0</v>
      </c>
      <c r="AE135" s="40">
        <v>0</v>
      </c>
      <c r="AF135" s="40">
        <v>0</v>
      </c>
      <c r="AG135" s="40">
        <v>0</v>
      </c>
      <c r="AH135" s="40">
        <v>0</v>
      </c>
      <c r="AI135" s="40">
        <v>0</v>
      </c>
      <c r="AJ135" s="40">
        <v>0</v>
      </c>
      <c r="AK135" s="40">
        <v>0</v>
      </c>
      <c r="AL135" s="40">
        <v>0</v>
      </c>
      <c r="AM135" s="40">
        <v>0</v>
      </c>
      <c r="AN135" s="40">
        <v>0</v>
      </c>
      <c r="AO135" s="40">
        <v>0</v>
      </c>
      <c r="AP135" s="40">
        <v>0</v>
      </c>
      <c r="AQ135" s="40">
        <v>0</v>
      </c>
      <c r="AR135" s="40">
        <v>0</v>
      </c>
      <c r="AS135" s="40">
        <v>0</v>
      </c>
      <c r="AT135" s="40">
        <v>0</v>
      </c>
      <c r="AU135" s="40">
        <v>0</v>
      </c>
      <c r="AV135" s="40">
        <v>0</v>
      </c>
      <c r="AW135" s="40">
        <v>0</v>
      </c>
      <c r="AX135" s="40">
        <v>0</v>
      </c>
      <c r="AY135" s="40">
        <v>0</v>
      </c>
      <c r="AZ135" s="40">
        <v>0</v>
      </c>
      <c r="BA135" s="40">
        <v>0</v>
      </c>
      <c r="BB135" s="40">
        <v>0</v>
      </c>
      <c r="BC135" s="40">
        <v>0</v>
      </c>
      <c r="BD135" s="40">
        <v>0</v>
      </c>
      <c r="BE135" s="40">
        <v>0</v>
      </c>
      <c r="BF135" s="40">
        <v>0</v>
      </c>
      <c r="BG135" s="40">
        <v>30.175824175824175</v>
      </c>
      <c r="BH135" s="40">
        <v>219.76923076923077</v>
      </c>
      <c r="BI135" s="40">
        <v>0</v>
      </c>
      <c r="BJ135" s="40">
        <v>61.714285714285715</v>
      </c>
      <c r="BK135" s="40">
        <v>0</v>
      </c>
      <c r="BL135" s="40">
        <v>107.53846153846153</v>
      </c>
      <c r="BM135" s="40">
        <v>0</v>
      </c>
      <c r="BN135" s="40">
        <v>0</v>
      </c>
      <c r="BO135" s="40">
        <v>0</v>
      </c>
      <c r="BP135" s="40">
        <v>0</v>
      </c>
      <c r="BQ135" s="40">
        <v>0</v>
      </c>
      <c r="BR135" s="40">
        <v>0</v>
      </c>
      <c r="BS135" s="40">
        <v>0</v>
      </c>
      <c r="BT135" s="40">
        <v>0</v>
      </c>
      <c r="BU135" s="40">
        <v>0</v>
      </c>
      <c r="BV135" s="40">
        <v>0</v>
      </c>
      <c r="BW135" s="40">
        <v>0</v>
      </c>
    </row>
    <row r="136" spans="1:75" ht="12.75">
      <c r="A136" s="40" t="s">
        <v>51</v>
      </c>
      <c r="B136" s="40" t="s">
        <v>621</v>
      </c>
      <c r="C136" s="40" t="s">
        <v>341</v>
      </c>
      <c r="D136" s="40" t="s">
        <v>177</v>
      </c>
      <c r="E136" s="40" t="s">
        <v>483</v>
      </c>
      <c r="F136" s="40">
        <v>0</v>
      </c>
      <c r="G136" s="40">
        <v>0</v>
      </c>
      <c r="H136" s="40">
        <v>91.61538461538461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40">
        <v>0</v>
      </c>
      <c r="W136" s="40">
        <v>0</v>
      </c>
      <c r="X136" s="40">
        <v>0</v>
      </c>
      <c r="Y136" s="40">
        <v>0</v>
      </c>
      <c r="Z136" s="40">
        <v>0</v>
      </c>
      <c r="AA136" s="40">
        <v>0</v>
      </c>
      <c r="AB136" s="40">
        <v>0</v>
      </c>
      <c r="AC136" s="40">
        <v>0</v>
      </c>
      <c r="AD136" s="40">
        <v>0</v>
      </c>
      <c r="AE136" s="40">
        <v>0</v>
      </c>
      <c r="AF136" s="40">
        <v>0</v>
      </c>
      <c r="AG136" s="40">
        <v>0</v>
      </c>
      <c r="AH136" s="40">
        <v>0</v>
      </c>
      <c r="AI136" s="40">
        <v>0</v>
      </c>
      <c r="AJ136" s="40">
        <v>0</v>
      </c>
      <c r="AK136" s="40">
        <v>0</v>
      </c>
      <c r="AL136" s="40">
        <v>0</v>
      </c>
      <c r="AM136" s="40">
        <v>0</v>
      </c>
      <c r="AN136" s="40">
        <v>0</v>
      </c>
      <c r="AO136" s="40">
        <v>0</v>
      </c>
      <c r="AP136" s="40">
        <v>0</v>
      </c>
      <c r="AQ136" s="40">
        <v>0</v>
      </c>
      <c r="AR136" s="40">
        <v>0</v>
      </c>
      <c r="AS136" s="40">
        <v>0</v>
      </c>
      <c r="AT136" s="40">
        <v>0</v>
      </c>
      <c r="AU136" s="40">
        <v>0</v>
      </c>
      <c r="AV136" s="40">
        <v>0</v>
      </c>
      <c r="AW136" s="40">
        <v>0</v>
      </c>
      <c r="AX136" s="40">
        <v>0</v>
      </c>
      <c r="AY136" s="40">
        <v>0</v>
      </c>
      <c r="AZ136" s="40">
        <v>0</v>
      </c>
      <c r="BA136" s="40">
        <v>0</v>
      </c>
      <c r="BB136" s="40">
        <v>0</v>
      </c>
      <c r="BC136" s="40">
        <v>0</v>
      </c>
      <c r="BD136" s="40">
        <v>0</v>
      </c>
      <c r="BE136" s="40">
        <v>0</v>
      </c>
      <c r="BF136" s="40">
        <v>0</v>
      </c>
      <c r="BG136" s="40">
        <v>0</v>
      </c>
      <c r="BH136" s="40">
        <v>0</v>
      </c>
      <c r="BI136" s="40">
        <v>0</v>
      </c>
      <c r="BJ136" s="40">
        <v>0</v>
      </c>
      <c r="BK136" s="40">
        <v>0</v>
      </c>
      <c r="BL136" s="40">
        <v>0</v>
      </c>
      <c r="BM136" s="40">
        <v>0</v>
      </c>
      <c r="BN136" s="40">
        <v>0</v>
      </c>
      <c r="BO136" s="40">
        <v>0</v>
      </c>
      <c r="BP136" s="40">
        <v>0</v>
      </c>
      <c r="BQ136" s="40">
        <v>0</v>
      </c>
      <c r="BR136" s="40">
        <v>0</v>
      </c>
      <c r="BS136" s="40">
        <v>0</v>
      </c>
      <c r="BT136" s="40">
        <v>0</v>
      </c>
      <c r="BU136" s="40">
        <v>0</v>
      </c>
      <c r="BV136" s="40">
        <v>0</v>
      </c>
      <c r="BW136" s="40">
        <v>0</v>
      </c>
    </row>
    <row r="137" spans="1:75" ht="12.75">
      <c r="A137" s="40" t="s">
        <v>51</v>
      </c>
      <c r="B137" s="40" t="s">
        <v>621</v>
      </c>
      <c r="C137" s="40" t="s">
        <v>341</v>
      </c>
      <c r="D137" s="40" t="s">
        <v>178</v>
      </c>
      <c r="E137" s="40" t="s">
        <v>484</v>
      </c>
      <c r="F137" s="40">
        <v>126.50549450549451</v>
      </c>
      <c r="G137" s="40">
        <v>33</v>
      </c>
      <c r="H137" s="40">
        <v>77.46153846153847</v>
      </c>
      <c r="I137" s="40">
        <v>15.615384615384615</v>
      </c>
      <c r="J137" s="40">
        <v>0.5824175824175825</v>
      </c>
      <c r="K137" s="40">
        <v>8.747252747252746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68.02197802197803</v>
      </c>
      <c r="U137" s="40">
        <v>32.64835164835165</v>
      </c>
      <c r="V137" s="40">
        <v>35.31868131868132</v>
      </c>
      <c r="W137" s="40">
        <v>0</v>
      </c>
      <c r="X137" s="40">
        <v>0.4175824175824176</v>
      </c>
      <c r="Y137" s="40">
        <v>0</v>
      </c>
      <c r="Z137" s="40">
        <v>0</v>
      </c>
      <c r="AA137" s="40">
        <v>136.1098901098901</v>
      </c>
      <c r="AB137" s="40">
        <v>19.626373626373628</v>
      </c>
      <c r="AC137" s="40">
        <v>0</v>
      </c>
      <c r="AD137" s="40">
        <v>28.35164835164835</v>
      </c>
      <c r="AE137" s="40">
        <v>0</v>
      </c>
      <c r="AF137" s="40">
        <v>0</v>
      </c>
      <c r="AG137" s="40">
        <v>0</v>
      </c>
      <c r="AH137" s="40">
        <v>0</v>
      </c>
      <c r="AI137" s="40">
        <v>0</v>
      </c>
      <c r="AJ137" s="40">
        <v>0</v>
      </c>
      <c r="AK137" s="40">
        <v>1.5164835164835164</v>
      </c>
      <c r="AL137" s="40">
        <v>0</v>
      </c>
      <c r="AM137" s="40">
        <v>42.84615384615385</v>
      </c>
      <c r="AN137" s="40">
        <v>0</v>
      </c>
      <c r="AO137" s="40">
        <v>1.10989010989011</v>
      </c>
      <c r="AP137" s="40">
        <v>16</v>
      </c>
      <c r="AQ137" s="40">
        <v>0</v>
      </c>
      <c r="AR137" s="40">
        <v>0</v>
      </c>
      <c r="AS137" s="40">
        <v>0.21978021978021978</v>
      </c>
      <c r="AT137" s="40">
        <v>34.68131868131868</v>
      </c>
      <c r="AU137" s="40">
        <v>30.384615384615383</v>
      </c>
      <c r="AV137" s="40">
        <v>0</v>
      </c>
      <c r="AW137" s="40">
        <v>22.12087912087912</v>
      </c>
      <c r="AX137" s="40">
        <v>0</v>
      </c>
      <c r="AY137" s="40">
        <v>0.27472527472527475</v>
      </c>
      <c r="AZ137" s="40">
        <v>0</v>
      </c>
      <c r="BA137" s="40">
        <v>0</v>
      </c>
      <c r="BB137" s="40">
        <v>139.3186813186813</v>
      </c>
      <c r="BC137" s="40">
        <v>0</v>
      </c>
      <c r="BD137" s="40">
        <v>0</v>
      </c>
      <c r="BE137" s="40">
        <v>0</v>
      </c>
      <c r="BF137" s="40">
        <v>0</v>
      </c>
      <c r="BG137" s="40">
        <v>0</v>
      </c>
      <c r="BH137" s="40">
        <v>0</v>
      </c>
      <c r="BI137" s="40">
        <v>0</v>
      </c>
      <c r="BJ137" s="40">
        <v>0</v>
      </c>
      <c r="BK137" s="40">
        <v>0</v>
      </c>
      <c r="BL137" s="40">
        <v>0</v>
      </c>
      <c r="BM137" s="40">
        <v>15.461538461538462</v>
      </c>
      <c r="BN137" s="40">
        <v>0.06593406593406594</v>
      </c>
      <c r="BO137" s="40">
        <v>0</v>
      </c>
      <c r="BP137" s="40">
        <v>0</v>
      </c>
      <c r="BQ137" s="40">
        <v>0</v>
      </c>
      <c r="BR137" s="40">
        <v>0</v>
      </c>
      <c r="BS137" s="40">
        <v>0</v>
      </c>
      <c r="BT137" s="40">
        <v>0</v>
      </c>
      <c r="BU137" s="40">
        <v>0</v>
      </c>
      <c r="BV137" s="40">
        <v>0</v>
      </c>
      <c r="BW137" s="40">
        <v>0</v>
      </c>
    </row>
    <row r="138" spans="1:75" ht="12.75">
      <c r="A138" s="40" t="s">
        <v>51</v>
      </c>
      <c r="B138" s="40" t="s">
        <v>621</v>
      </c>
      <c r="C138" s="40" t="s">
        <v>341</v>
      </c>
      <c r="D138" s="40" t="s">
        <v>179</v>
      </c>
      <c r="E138" s="40" t="s">
        <v>485</v>
      </c>
      <c r="F138" s="40">
        <v>96.2967032967033</v>
      </c>
      <c r="G138" s="40">
        <v>22.67032967032967</v>
      </c>
      <c r="H138" s="40">
        <v>118.94505494505495</v>
      </c>
      <c r="I138" s="40">
        <v>9.637362637362637</v>
      </c>
      <c r="J138" s="40">
        <v>0.15384615384615385</v>
      </c>
      <c r="K138" s="40">
        <v>4.021978021978022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0</v>
      </c>
      <c r="U138" s="40">
        <v>0</v>
      </c>
      <c r="V138" s="40">
        <v>0</v>
      </c>
      <c r="W138" s="40">
        <v>0</v>
      </c>
      <c r="X138" s="40">
        <v>7.857142857142857</v>
      </c>
      <c r="Y138" s="40">
        <v>0</v>
      </c>
      <c r="Z138" s="40">
        <v>1.2747252747252746</v>
      </c>
      <c r="AA138" s="40">
        <v>282.967032967033</v>
      </c>
      <c r="AB138" s="40">
        <v>43.175824175824175</v>
      </c>
      <c r="AC138" s="40">
        <v>4.076923076923077</v>
      </c>
      <c r="AD138" s="40">
        <v>10.483516483516484</v>
      </c>
      <c r="AE138" s="40">
        <v>0</v>
      </c>
      <c r="AF138" s="40">
        <v>0</v>
      </c>
      <c r="AG138" s="40">
        <v>0</v>
      </c>
      <c r="AH138" s="40">
        <v>0</v>
      </c>
      <c r="AI138" s="40">
        <v>0</v>
      </c>
      <c r="AJ138" s="40">
        <v>0</v>
      </c>
      <c r="AK138" s="40">
        <v>0</v>
      </c>
      <c r="AL138" s="40">
        <v>0</v>
      </c>
      <c r="AM138" s="40">
        <v>21.23076923076923</v>
      </c>
      <c r="AN138" s="40">
        <v>0</v>
      </c>
      <c r="AO138" s="40">
        <v>0</v>
      </c>
      <c r="AP138" s="40">
        <v>0.27472527472527475</v>
      </c>
      <c r="AQ138" s="40">
        <v>21.285714285714285</v>
      </c>
      <c r="AR138" s="40">
        <v>0</v>
      </c>
      <c r="AS138" s="40">
        <v>0</v>
      </c>
      <c r="AT138" s="40">
        <v>0.01098901098901099</v>
      </c>
      <c r="AU138" s="40">
        <v>0</v>
      </c>
      <c r="AV138" s="40">
        <v>0</v>
      </c>
      <c r="AW138" s="40">
        <v>0.04395604395604396</v>
      </c>
      <c r="AX138" s="40">
        <v>0</v>
      </c>
      <c r="AY138" s="40">
        <v>1.4285714285714286</v>
      </c>
      <c r="AZ138" s="40">
        <v>24.12087912087912</v>
      </c>
      <c r="BA138" s="40">
        <v>0</v>
      </c>
      <c r="BB138" s="40">
        <v>0.04395604395604396</v>
      </c>
      <c r="BC138" s="40">
        <v>0</v>
      </c>
      <c r="BD138" s="40">
        <v>0</v>
      </c>
      <c r="BE138" s="40">
        <v>49.395604395604394</v>
      </c>
      <c r="BF138" s="40">
        <v>26.516483516483518</v>
      </c>
      <c r="BG138" s="40">
        <v>0</v>
      </c>
      <c r="BH138" s="40">
        <v>0</v>
      </c>
      <c r="BI138" s="40">
        <v>0</v>
      </c>
      <c r="BJ138" s="40">
        <v>0</v>
      </c>
      <c r="BK138" s="40">
        <v>0</v>
      </c>
      <c r="BL138" s="40">
        <v>0</v>
      </c>
      <c r="BM138" s="40">
        <v>0</v>
      </c>
      <c r="BN138" s="40">
        <v>0</v>
      </c>
      <c r="BO138" s="40">
        <v>0</v>
      </c>
      <c r="BP138" s="40">
        <v>0</v>
      </c>
      <c r="BQ138" s="40">
        <v>0</v>
      </c>
      <c r="BR138" s="40">
        <v>0</v>
      </c>
      <c r="BS138" s="40">
        <v>0</v>
      </c>
      <c r="BT138" s="40">
        <v>0</v>
      </c>
      <c r="BU138" s="40">
        <v>0</v>
      </c>
      <c r="BV138" s="40">
        <v>0</v>
      </c>
      <c r="BW138" s="40">
        <v>0</v>
      </c>
    </row>
    <row r="139" spans="1:75" ht="12.75">
      <c r="A139" s="40" t="s">
        <v>51</v>
      </c>
      <c r="B139" s="40" t="s">
        <v>621</v>
      </c>
      <c r="C139" s="40" t="s">
        <v>341</v>
      </c>
      <c r="D139" s="40" t="s">
        <v>180</v>
      </c>
      <c r="E139" s="40" t="s">
        <v>486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>
        <v>0</v>
      </c>
      <c r="U139" s="40">
        <v>0</v>
      </c>
      <c r="V139" s="40">
        <v>0</v>
      </c>
      <c r="W139" s="40">
        <v>0</v>
      </c>
      <c r="X139" s="40">
        <v>0</v>
      </c>
      <c r="Y139" s="40">
        <v>0</v>
      </c>
      <c r="Z139" s="40">
        <v>0</v>
      </c>
      <c r="AA139" s="40">
        <v>0</v>
      </c>
      <c r="AB139" s="40">
        <v>0</v>
      </c>
      <c r="AC139" s="40">
        <v>0</v>
      </c>
      <c r="AD139" s="40">
        <v>0</v>
      </c>
      <c r="AE139" s="40">
        <v>0</v>
      </c>
      <c r="AF139" s="40">
        <v>0</v>
      </c>
      <c r="AG139" s="40">
        <v>0</v>
      </c>
      <c r="AH139" s="40">
        <v>0</v>
      </c>
      <c r="AI139" s="40">
        <v>0</v>
      </c>
      <c r="AJ139" s="40">
        <v>0</v>
      </c>
      <c r="AK139" s="40">
        <v>0</v>
      </c>
      <c r="AL139" s="40">
        <v>0</v>
      </c>
      <c r="AM139" s="40">
        <v>0</v>
      </c>
      <c r="AN139" s="40">
        <v>0</v>
      </c>
      <c r="AO139" s="40">
        <v>0</v>
      </c>
      <c r="AP139" s="40">
        <v>0</v>
      </c>
      <c r="AQ139" s="40">
        <v>0</v>
      </c>
      <c r="AR139" s="40">
        <v>0</v>
      </c>
      <c r="AS139" s="40">
        <v>0</v>
      </c>
      <c r="AT139" s="40">
        <v>0</v>
      </c>
      <c r="AU139" s="40">
        <v>0</v>
      </c>
      <c r="AV139" s="40">
        <v>0</v>
      </c>
      <c r="AW139" s="40">
        <v>0</v>
      </c>
      <c r="AX139" s="40">
        <v>0</v>
      </c>
      <c r="AY139" s="40">
        <v>0</v>
      </c>
      <c r="AZ139" s="40">
        <v>0</v>
      </c>
      <c r="BA139" s="40">
        <v>0</v>
      </c>
      <c r="BB139" s="40">
        <v>0</v>
      </c>
      <c r="BC139" s="40">
        <v>0</v>
      </c>
      <c r="BD139" s="40">
        <v>0</v>
      </c>
      <c r="BE139" s="40">
        <v>0</v>
      </c>
      <c r="BF139" s="40">
        <v>0</v>
      </c>
      <c r="BG139" s="40">
        <v>22.978021978021978</v>
      </c>
      <c r="BH139" s="40">
        <v>108.01098901098901</v>
      </c>
      <c r="BI139" s="40">
        <v>0</v>
      </c>
      <c r="BJ139" s="40">
        <v>0</v>
      </c>
      <c r="BK139" s="40">
        <v>0</v>
      </c>
      <c r="BL139" s="40">
        <v>51.934065934065934</v>
      </c>
      <c r="BM139" s="40">
        <v>0</v>
      </c>
      <c r="BN139" s="40">
        <v>0</v>
      </c>
      <c r="BO139" s="40">
        <v>0</v>
      </c>
      <c r="BP139" s="40">
        <v>0</v>
      </c>
      <c r="BQ139" s="40">
        <v>0</v>
      </c>
      <c r="BR139" s="40">
        <v>0</v>
      </c>
      <c r="BS139" s="40">
        <v>0</v>
      </c>
      <c r="BT139" s="40">
        <v>0</v>
      </c>
      <c r="BU139" s="40">
        <v>0</v>
      </c>
      <c r="BV139" s="40">
        <v>0</v>
      </c>
      <c r="BW139" s="40">
        <v>0</v>
      </c>
    </row>
    <row r="140" spans="1:75" ht="12.75">
      <c r="A140" s="40" t="s">
        <v>51</v>
      </c>
      <c r="B140" s="40" t="s">
        <v>621</v>
      </c>
      <c r="C140" s="40" t="s">
        <v>341</v>
      </c>
      <c r="D140" s="40" t="s">
        <v>181</v>
      </c>
      <c r="E140" s="40" t="s">
        <v>487</v>
      </c>
      <c r="F140" s="40">
        <v>83.58241758241758</v>
      </c>
      <c r="G140" s="40">
        <v>19.692307692307693</v>
      </c>
      <c r="H140" s="40">
        <v>79.10989010989012</v>
      </c>
      <c r="I140" s="40">
        <v>10.637362637362637</v>
      </c>
      <c r="J140" s="40">
        <v>9.197802197802197</v>
      </c>
      <c r="K140" s="40">
        <v>0.01098901098901099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40">
        <v>5.21978021978022</v>
      </c>
      <c r="V140" s="40">
        <v>0</v>
      </c>
      <c r="W140" s="40">
        <v>0.06593406593406594</v>
      </c>
      <c r="X140" s="40">
        <v>2.021978021978022</v>
      </c>
      <c r="Y140" s="40">
        <v>0.25274725274725274</v>
      </c>
      <c r="Z140" s="40">
        <v>0</v>
      </c>
      <c r="AA140" s="40">
        <v>172.27472527472528</v>
      </c>
      <c r="AB140" s="40">
        <v>56.35164835164835</v>
      </c>
      <c r="AC140" s="40">
        <v>0</v>
      </c>
      <c r="AD140" s="40">
        <v>15.31868131868132</v>
      </c>
      <c r="AE140" s="40">
        <v>0</v>
      </c>
      <c r="AF140" s="40">
        <v>0</v>
      </c>
      <c r="AG140" s="40">
        <v>0</v>
      </c>
      <c r="AH140" s="40">
        <v>0</v>
      </c>
      <c r="AI140" s="40">
        <v>0</v>
      </c>
      <c r="AJ140" s="40">
        <v>0</v>
      </c>
      <c r="AK140" s="40">
        <v>0</v>
      </c>
      <c r="AL140" s="40">
        <v>0</v>
      </c>
      <c r="AM140" s="40">
        <v>47.967032967032964</v>
      </c>
      <c r="AN140" s="40">
        <v>0</v>
      </c>
      <c r="AO140" s="40">
        <v>3.7032967032967035</v>
      </c>
      <c r="AP140" s="40">
        <v>15.472527472527473</v>
      </c>
      <c r="AQ140" s="40">
        <v>0</v>
      </c>
      <c r="AR140" s="40">
        <v>0</v>
      </c>
      <c r="AS140" s="40">
        <v>0</v>
      </c>
      <c r="AT140" s="40">
        <v>2.6373626373626373</v>
      </c>
      <c r="AU140" s="40">
        <v>0</v>
      </c>
      <c r="AV140" s="40">
        <v>0</v>
      </c>
      <c r="AW140" s="40">
        <v>12.285714285714286</v>
      </c>
      <c r="AX140" s="40">
        <v>0</v>
      </c>
      <c r="AY140" s="40">
        <v>2.010989010989011</v>
      </c>
      <c r="AZ140" s="40">
        <v>59.48351648351648</v>
      </c>
      <c r="BA140" s="40">
        <v>0</v>
      </c>
      <c r="BB140" s="40">
        <v>214.7912087912088</v>
      </c>
      <c r="BC140" s="40">
        <v>0</v>
      </c>
      <c r="BD140" s="40">
        <v>0</v>
      </c>
      <c r="BE140" s="40">
        <v>13.571428571428571</v>
      </c>
      <c r="BF140" s="40">
        <v>57.97802197802198</v>
      </c>
      <c r="BG140" s="40">
        <v>0</v>
      </c>
      <c r="BH140" s="40">
        <v>0</v>
      </c>
      <c r="BI140" s="40">
        <v>0</v>
      </c>
      <c r="BJ140" s="40">
        <v>0</v>
      </c>
      <c r="BK140" s="40">
        <v>0</v>
      </c>
      <c r="BL140" s="40">
        <v>0</v>
      </c>
      <c r="BM140" s="40">
        <v>0.054945054945054944</v>
      </c>
      <c r="BN140" s="40">
        <v>0</v>
      </c>
      <c r="BO140" s="40">
        <v>0</v>
      </c>
      <c r="BP140" s="40">
        <v>0</v>
      </c>
      <c r="BQ140" s="40">
        <v>0</v>
      </c>
      <c r="BR140" s="40">
        <v>0</v>
      </c>
      <c r="BS140" s="40">
        <v>0</v>
      </c>
      <c r="BT140" s="40">
        <v>0</v>
      </c>
      <c r="BU140" s="40">
        <v>0</v>
      </c>
      <c r="BV140" s="40">
        <v>0</v>
      </c>
      <c r="BW140" s="40">
        <v>0</v>
      </c>
    </row>
    <row r="141" spans="1:75" ht="12.75">
      <c r="A141" s="40" t="s">
        <v>51</v>
      </c>
      <c r="B141" s="40" t="s">
        <v>621</v>
      </c>
      <c r="C141" s="40" t="s">
        <v>341</v>
      </c>
      <c r="D141" s="40" t="s">
        <v>182</v>
      </c>
      <c r="E141" s="40" t="s">
        <v>488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  <c r="U141" s="40">
        <v>0</v>
      </c>
      <c r="V141" s="40">
        <v>0</v>
      </c>
      <c r="W141" s="40">
        <v>0</v>
      </c>
      <c r="X141" s="40">
        <v>0</v>
      </c>
      <c r="Y141" s="40">
        <v>0</v>
      </c>
      <c r="Z141" s="40">
        <v>0</v>
      </c>
      <c r="AA141" s="40">
        <v>0</v>
      </c>
      <c r="AB141" s="40">
        <v>0</v>
      </c>
      <c r="AC141" s="40">
        <v>0</v>
      </c>
      <c r="AD141" s="40">
        <v>0</v>
      </c>
      <c r="AE141" s="40">
        <v>0</v>
      </c>
      <c r="AF141" s="40">
        <v>0</v>
      </c>
      <c r="AG141" s="40">
        <v>0</v>
      </c>
      <c r="AH141" s="40">
        <v>0</v>
      </c>
      <c r="AI141" s="40">
        <v>0</v>
      </c>
      <c r="AJ141" s="40">
        <v>0</v>
      </c>
      <c r="AK141" s="40">
        <v>0</v>
      </c>
      <c r="AL141" s="40">
        <v>0</v>
      </c>
      <c r="AM141" s="40">
        <v>0</v>
      </c>
      <c r="AN141" s="40">
        <v>0</v>
      </c>
      <c r="AO141" s="40">
        <v>0</v>
      </c>
      <c r="AP141" s="40">
        <v>0</v>
      </c>
      <c r="AQ141" s="40">
        <v>0</v>
      </c>
      <c r="AR141" s="40">
        <v>0</v>
      </c>
      <c r="AS141" s="40">
        <v>0</v>
      </c>
      <c r="AT141" s="40">
        <v>0</v>
      </c>
      <c r="AU141" s="40">
        <v>0</v>
      </c>
      <c r="AV141" s="40">
        <v>0</v>
      </c>
      <c r="AW141" s="40">
        <v>0</v>
      </c>
      <c r="AX141" s="40">
        <v>0</v>
      </c>
      <c r="AY141" s="40">
        <v>0</v>
      </c>
      <c r="AZ141" s="40">
        <v>0</v>
      </c>
      <c r="BA141" s="40">
        <v>0</v>
      </c>
      <c r="BB141" s="40">
        <v>0</v>
      </c>
      <c r="BC141" s="40">
        <v>0</v>
      </c>
      <c r="BD141" s="40">
        <v>0</v>
      </c>
      <c r="BE141" s="40">
        <v>0</v>
      </c>
      <c r="BF141" s="40">
        <v>0</v>
      </c>
      <c r="BG141" s="40">
        <v>0</v>
      </c>
      <c r="BH141" s="40">
        <v>362.46153846153845</v>
      </c>
      <c r="BI141" s="40">
        <v>0</v>
      </c>
      <c r="BJ141" s="40">
        <v>136.94505494505495</v>
      </c>
      <c r="BK141" s="40">
        <v>0</v>
      </c>
      <c r="BL141" s="40">
        <v>159.25274725274724</v>
      </c>
      <c r="BM141" s="40">
        <v>0</v>
      </c>
      <c r="BN141" s="40">
        <v>0</v>
      </c>
      <c r="BO141" s="40">
        <v>0</v>
      </c>
      <c r="BP141" s="40">
        <v>0</v>
      </c>
      <c r="BQ141" s="40">
        <v>0</v>
      </c>
      <c r="BR141" s="40">
        <v>0</v>
      </c>
      <c r="BS141" s="40">
        <v>0</v>
      </c>
      <c r="BT141" s="40">
        <v>0</v>
      </c>
      <c r="BU141" s="40">
        <v>0</v>
      </c>
      <c r="BV141" s="40">
        <v>0</v>
      </c>
      <c r="BW141" s="40">
        <v>0</v>
      </c>
    </row>
    <row r="142" spans="1:75" ht="12.75">
      <c r="A142" s="40" t="s">
        <v>51</v>
      </c>
      <c r="B142" s="40" t="s">
        <v>621</v>
      </c>
      <c r="C142" s="40" t="s">
        <v>341</v>
      </c>
      <c r="D142" s="40" t="s">
        <v>183</v>
      </c>
      <c r="E142" s="40" t="s">
        <v>489</v>
      </c>
      <c r="F142" s="40">
        <v>82.91208791208791</v>
      </c>
      <c r="G142" s="40">
        <v>21.681318681318682</v>
      </c>
      <c r="H142" s="40">
        <v>76.3956043956044</v>
      </c>
      <c r="I142" s="40">
        <v>8.967032967032967</v>
      </c>
      <c r="J142" s="40">
        <v>2.1868131868131866</v>
      </c>
      <c r="K142" s="40">
        <v>1.164835164835165</v>
      </c>
      <c r="L142" s="40">
        <v>0</v>
      </c>
      <c r="M142" s="40">
        <v>0</v>
      </c>
      <c r="N142" s="40">
        <v>0</v>
      </c>
      <c r="O142" s="40">
        <v>0.945054945054945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  <c r="U142" s="40">
        <v>0</v>
      </c>
      <c r="V142" s="40">
        <v>0</v>
      </c>
      <c r="W142" s="40">
        <v>0</v>
      </c>
      <c r="X142" s="40">
        <v>0</v>
      </c>
      <c r="Y142" s="40">
        <v>0</v>
      </c>
      <c r="Z142" s="40">
        <v>0</v>
      </c>
      <c r="AA142" s="40">
        <v>219.6153846153846</v>
      </c>
      <c r="AB142" s="40">
        <v>38.857142857142854</v>
      </c>
      <c r="AC142" s="40">
        <v>18.197802197802197</v>
      </c>
      <c r="AD142" s="40">
        <v>9.516483516483516</v>
      </c>
      <c r="AE142" s="40">
        <v>0</v>
      </c>
      <c r="AF142" s="40">
        <v>0</v>
      </c>
      <c r="AG142" s="40">
        <v>0</v>
      </c>
      <c r="AH142" s="40">
        <v>0</v>
      </c>
      <c r="AI142" s="40">
        <v>0</v>
      </c>
      <c r="AJ142" s="40">
        <v>55.956043956043956</v>
      </c>
      <c r="AK142" s="40">
        <v>0</v>
      </c>
      <c r="AL142" s="40">
        <v>0</v>
      </c>
      <c r="AM142" s="40">
        <v>28.725274725274726</v>
      </c>
      <c r="AN142" s="40">
        <v>0</v>
      </c>
      <c r="AO142" s="40">
        <v>0.8021978021978022</v>
      </c>
      <c r="AP142" s="40">
        <v>14.032967032967033</v>
      </c>
      <c r="AQ142" s="40">
        <v>0</v>
      </c>
      <c r="AR142" s="40">
        <v>0</v>
      </c>
      <c r="AS142" s="40">
        <v>0</v>
      </c>
      <c r="AT142" s="40">
        <v>12.89010989010989</v>
      </c>
      <c r="AU142" s="40">
        <v>1.89010989010989</v>
      </c>
      <c r="AV142" s="40">
        <v>0</v>
      </c>
      <c r="AW142" s="40">
        <v>0.7032967032967034</v>
      </c>
      <c r="AX142" s="40">
        <v>0</v>
      </c>
      <c r="AY142" s="40">
        <v>0</v>
      </c>
      <c r="AZ142" s="40">
        <v>52.395604395604394</v>
      </c>
      <c r="BA142" s="40">
        <v>0</v>
      </c>
      <c r="BB142" s="40">
        <v>19.10989010989011</v>
      </c>
      <c r="BC142" s="40">
        <v>0</v>
      </c>
      <c r="BD142" s="40">
        <v>0.04395604395604396</v>
      </c>
      <c r="BE142" s="40">
        <v>65.8021978021978</v>
      </c>
      <c r="BF142" s="40">
        <v>15.065934065934066</v>
      </c>
      <c r="BG142" s="40">
        <v>0</v>
      </c>
      <c r="BH142" s="40">
        <v>0</v>
      </c>
      <c r="BI142" s="40">
        <v>0</v>
      </c>
      <c r="BJ142" s="40">
        <v>0</v>
      </c>
      <c r="BK142" s="40">
        <v>0</v>
      </c>
      <c r="BL142" s="40">
        <v>0</v>
      </c>
      <c r="BM142" s="40">
        <v>12.923076923076923</v>
      </c>
      <c r="BN142" s="40">
        <v>0</v>
      </c>
      <c r="BO142" s="40">
        <v>0</v>
      </c>
      <c r="BP142" s="40">
        <v>0</v>
      </c>
      <c r="BQ142" s="40">
        <v>0</v>
      </c>
      <c r="BR142" s="40">
        <v>0</v>
      </c>
      <c r="BS142" s="40">
        <v>0</v>
      </c>
      <c r="BT142" s="40">
        <v>0</v>
      </c>
      <c r="BU142" s="40">
        <v>0</v>
      </c>
      <c r="BV142" s="40">
        <v>0</v>
      </c>
      <c r="BW142" s="40">
        <v>0</v>
      </c>
    </row>
    <row r="143" spans="1:75" ht="12.75">
      <c r="A143" s="40" t="s">
        <v>51</v>
      </c>
      <c r="B143" s="40" t="s">
        <v>621</v>
      </c>
      <c r="C143" s="40" t="s">
        <v>341</v>
      </c>
      <c r="D143" s="40" t="s">
        <v>184</v>
      </c>
      <c r="E143" s="40" t="s">
        <v>490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0</v>
      </c>
      <c r="U143" s="40">
        <v>0</v>
      </c>
      <c r="V143" s="40">
        <v>0</v>
      </c>
      <c r="W143" s="40">
        <v>0</v>
      </c>
      <c r="X143" s="40">
        <v>0</v>
      </c>
      <c r="Y143" s="40">
        <v>0</v>
      </c>
      <c r="Z143" s="40">
        <v>0</v>
      </c>
      <c r="AA143" s="40">
        <v>0</v>
      </c>
      <c r="AB143" s="40">
        <v>0</v>
      </c>
      <c r="AC143" s="40">
        <v>0</v>
      </c>
      <c r="AD143" s="40">
        <v>0</v>
      </c>
      <c r="AE143" s="40">
        <v>0</v>
      </c>
      <c r="AF143" s="40">
        <v>0</v>
      </c>
      <c r="AG143" s="40">
        <v>0</v>
      </c>
      <c r="AH143" s="40">
        <v>0</v>
      </c>
      <c r="AI143" s="40">
        <v>0</v>
      </c>
      <c r="AJ143" s="40">
        <v>0</v>
      </c>
      <c r="AK143" s="40">
        <v>0</v>
      </c>
      <c r="AL143" s="40">
        <v>0</v>
      </c>
      <c r="AM143" s="40">
        <v>0</v>
      </c>
      <c r="AN143" s="40">
        <v>0</v>
      </c>
      <c r="AO143" s="40">
        <v>0</v>
      </c>
      <c r="AP143" s="40">
        <v>0</v>
      </c>
      <c r="AQ143" s="40">
        <v>0</v>
      </c>
      <c r="AR143" s="40">
        <v>0</v>
      </c>
      <c r="AS143" s="40">
        <v>0</v>
      </c>
      <c r="AT143" s="40">
        <v>0</v>
      </c>
      <c r="AU143" s="40">
        <v>0</v>
      </c>
      <c r="AV143" s="40">
        <v>0</v>
      </c>
      <c r="AW143" s="40">
        <v>0</v>
      </c>
      <c r="AX143" s="40">
        <v>0</v>
      </c>
      <c r="AY143" s="40">
        <v>0</v>
      </c>
      <c r="AZ143" s="40">
        <v>0</v>
      </c>
      <c r="BA143" s="40">
        <v>0</v>
      </c>
      <c r="BB143" s="40">
        <v>0</v>
      </c>
      <c r="BC143" s="40">
        <v>0</v>
      </c>
      <c r="BD143" s="40">
        <v>0</v>
      </c>
      <c r="BE143" s="40">
        <v>0</v>
      </c>
      <c r="BF143" s="40">
        <v>0</v>
      </c>
      <c r="BG143" s="40">
        <v>104.16483516483517</v>
      </c>
      <c r="BH143" s="40">
        <v>175.1978021978022</v>
      </c>
      <c r="BI143" s="40">
        <v>0.06593406593406594</v>
      </c>
      <c r="BJ143" s="40">
        <v>23.516483516483518</v>
      </c>
      <c r="BK143" s="40">
        <v>0</v>
      </c>
      <c r="BL143" s="40">
        <v>87.3956043956044</v>
      </c>
      <c r="BM143" s="40">
        <v>0</v>
      </c>
      <c r="BN143" s="40">
        <v>0</v>
      </c>
      <c r="BO143" s="40">
        <v>0</v>
      </c>
      <c r="BP143" s="40">
        <v>0</v>
      </c>
      <c r="BQ143" s="40">
        <v>0</v>
      </c>
      <c r="BR143" s="40">
        <v>0</v>
      </c>
      <c r="BS143" s="40">
        <v>0</v>
      </c>
      <c r="BT143" s="40">
        <v>0</v>
      </c>
      <c r="BU143" s="40">
        <v>0</v>
      </c>
      <c r="BV143" s="40">
        <v>0</v>
      </c>
      <c r="BW143" s="40">
        <v>0</v>
      </c>
    </row>
    <row r="144" spans="1:75" ht="12.75">
      <c r="A144" s="40" t="s">
        <v>51</v>
      </c>
      <c r="B144" s="40" t="s">
        <v>621</v>
      </c>
      <c r="C144" s="40" t="s">
        <v>341</v>
      </c>
      <c r="D144" s="40" t="s">
        <v>185</v>
      </c>
      <c r="E144" s="40" t="s">
        <v>491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40">
        <v>0</v>
      </c>
      <c r="V144" s="40">
        <v>0</v>
      </c>
      <c r="W144" s="40">
        <v>0</v>
      </c>
      <c r="X144" s="40">
        <v>0</v>
      </c>
      <c r="Y144" s="40">
        <v>0</v>
      </c>
      <c r="Z144" s="40">
        <v>0</v>
      </c>
      <c r="AA144" s="40">
        <v>0</v>
      </c>
      <c r="AB144" s="40">
        <v>0</v>
      </c>
      <c r="AC144" s="40">
        <v>0</v>
      </c>
      <c r="AD144" s="40">
        <v>0</v>
      </c>
      <c r="AE144" s="40">
        <v>0</v>
      </c>
      <c r="AF144" s="40">
        <v>0</v>
      </c>
      <c r="AG144" s="40">
        <v>0</v>
      </c>
      <c r="AH144" s="40">
        <v>0</v>
      </c>
      <c r="AI144" s="40">
        <v>0</v>
      </c>
      <c r="AJ144" s="40">
        <v>0</v>
      </c>
      <c r="AK144" s="40">
        <v>0</v>
      </c>
      <c r="AL144" s="40">
        <v>0</v>
      </c>
      <c r="AM144" s="40">
        <v>0</v>
      </c>
      <c r="AN144" s="40">
        <v>0</v>
      </c>
      <c r="AO144" s="40">
        <v>0</v>
      </c>
      <c r="AP144" s="40">
        <v>0</v>
      </c>
      <c r="AQ144" s="40">
        <v>0</v>
      </c>
      <c r="AR144" s="40">
        <v>0</v>
      </c>
      <c r="AS144" s="40">
        <v>0</v>
      </c>
      <c r="AT144" s="40">
        <v>0</v>
      </c>
      <c r="AU144" s="40">
        <v>0</v>
      </c>
      <c r="AV144" s="40">
        <v>0</v>
      </c>
      <c r="AW144" s="40">
        <v>0</v>
      </c>
      <c r="AX144" s="40">
        <v>0</v>
      </c>
      <c r="AY144" s="40">
        <v>0</v>
      </c>
      <c r="AZ144" s="40">
        <v>0</v>
      </c>
      <c r="BA144" s="40">
        <v>0</v>
      </c>
      <c r="BB144" s="40">
        <v>0</v>
      </c>
      <c r="BC144" s="40">
        <v>0</v>
      </c>
      <c r="BD144" s="40">
        <v>0</v>
      </c>
      <c r="BE144" s="40">
        <v>0</v>
      </c>
      <c r="BF144" s="40">
        <v>0</v>
      </c>
      <c r="BG144" s="40">
        <v>0</v>
      </c>
      <c r="BH144" s="40">
        <v>97.9010989010989</v>
      </c>
      <c r="BI144" s="40">
        <v>0</v>
      </c>
      <c r="BJ144" s="40">
        <v>0</v>
      </c>
      <c r="BK144" s="40">
        <v>0</v>
      </c>
      <c r="BL144" s="40">
        <v>60.83516483516483</v>
      </c>
      <c r="BM144" s="40">
        <v>0</v>
      </c>
      <c r="BN144" s="40">
        <v>0</v>
      </c>
      <c r="BO144" s="40">
        <v>0</v>
      </c>
      <c r="BP144" s="40">
        <v>0</v>
      </c>
      <c r="BQ144" s="40">
        <v>0</v>
      </c>
      <c r="BR144" s="40">
        <v>0</v>
      </c>
      <c r="BS144" s="40">
        <v>0</v>
      </c>
      <c r="BT144" s="40">
        <v>0</v>
      </c>
      <c r="BU144" s="40">
        <v>0</v>
      </c>
      <c r="BV144" s="40">
        <v>0</v>
      </c>
      <c r="BW144" s="40">
        <v>0</v>
      </c>
    </row>
    <row r="145" spans="1:75" ht="12.75">
      <c r="A145" s="40" t="s">
        <v>51</v>
      </c>
      <c r="B145" s="40" t="s">
        <v>621</v>
      </c>
      <c r="C145" s="40" t="s">
        <v>341</v>
      </c>
      <c r="D145" s="40" t="s">
        <v>186</v>
      </c>
      <c r="E145" s="40" t="s">
        <v>492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0</v>
      </c>
      <c r="U145" s="40">
        <v>0</v>
      </c>
      <c r="V145" s="40">
        <v>0</v>
      </c>
      <c r="W145" s="40">
        <v>0</v>
      </c>
      <c r="X145" s="40">
        <v>0</v>
      </c>
      <c r="Y145" s="40">
        <v>0</v>
      </c>
      <c r="Z145" s="40">
        <v>0</v>
      </c>
      <c r="AA145" s="40">
        <v>0</v>
      </c>
      <c r="AB145" s="40">
        <v>0</v>
      </c>
      <c r="AC145" s="40">
        <v>0</v>
      </c>
      <c r="AD145" s="40">
        <v>0</v>
      </c>
      <c r="AE145" s="40">
        <v>0</v>
      </c>
      <c r="AF145" s="40">
        <v>0</v>
      </c>
      <c r="AG145" s="40">
        <v>0</v>
      </c>
      <c r="AH145" s="40">
        <v>0</v>
      </c>
      <c r="AI145" s="40">
        <v>0</v>
      </c>
      <c r="AJ145" s="40">
        <v>0</v>
      </c>
      <c r="AK145" s="40">
        <v>0</v>
      </c>
      <c r="AL145" s="40">
        <v>0</v>
      </c>
      <c r="AM145" s="40">
        <v>0</v>
      </c>
      <c r="AN145" s="40">
        <v>0</v>
      </c>
      <c r="AO145" s="40">
        <v>0</v>
      </c>
      <c r="AP145" s="40">
        <v>0</v>
      </c>
      <c r="AQ145" s="40">
        <v>0</v>
      </c>
      <c r="AR145" s="40">
        <v>0</v>
      </c>
      <c r="AS145" s="40">
        <v>0</v>
      </c>
      <c r="AT145" s="40">
        <v>0</v>
      </c>
      <c r="AU145" s="40">
        <v>0</v>
      </c>
      <c r="AV145" s="40">
        <v>0</v>
      </c>
      <c r="AW145" s="40">
        <v>0</v>
      </c>
      <c r="AX145" s="40">
        <v>0</v>
      </c>
      <c r="AY145" s="40">
        <v>0</v>
      </c>
      <c r="AZ145" s="40">
        <v>0</v>
      </c>
      <c r="BA145" s="40">
        <v>0</v>
      </c>
      <c r="BB145" s="40">
        <v>0</v>
      </c>
      <c r="BC145" s="40">
        <v>0</v>
      </c>
      <c r="BD145" s="40">
        <v>0</v>
      </c>
      <c r="BE145" s="40">
        <v>0</v>
      </c>
      <c r="BF145" s="40">
        <v>0</v>
      </c>
      <c r="BG145" s="40">
        <v>26.89010989010989</v>
      </c>
      <c r="BH145" s="40">
        <v>37.582417582417584</v>
      </c>
      <c r="BI145" s="40">
        <v>0</v>
      </c>
      <c r="BJ145" s="40">
        <v>0</v>
      </c>
      <c r="BK145" s="40">
        <v>0</v>
      </c>
      <c r="BL145" s="40">
        <v>47.989010989010985</v>
      </c>
      <c r="BM145" s="40">
        <v>0</v>
      </c>
      <c r="BN145" s="40">
        <v>0</v>
      </c>
      <c r="BO145" s="40">
        <v>0</v>
      </c>
      <c r="BP145" s="40">
        <v>0</v>
      </c>
      <c r="BQ145" s="40">
        <v>0</v>
      </c>
      <c r="BR145" s="40">
        <v>0</v>
      </c>
      <c r="BS145" s="40">
        <v>0</v>
      </c>
      <c r="BT145" s="40">
        <v>0</v>
      </c>
      <c r="BU145" s="40">
        <v>0</v>
      </c>
      <c r="BV145" s="40">
        <v>0</v>
      </c>
      <c r="BW145" s="40">
        <v>0</v>
      </c>
    </row>
    <row r="146" spans="1:75" ht="12.75">
      <c r="A146" s="40" t="s">
        <v>51</v>
      </c>
      <c r="B146" s="40" t="s">
        <v>621</v>
      </c>
      <c r="C146" s="40" t="s">
        <v>341</v>
      </c>
      <c r="D146" s="40" t="s">
        <v>187</v>
      </c>
      <c r="E146" s="40" t="s">
        <v>493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40">
        <v>0</v>
      </c>
      <c r="V146" s="40">
        <v>0</v>
      </c>
      <c r="W146" s="40">
        <v>0</v>
      </c>
      <c r="X146" s="40">
        <v>0</v>
      </c>
      <c r="Y146" s="40">
        <v>0</v>
      </c>
      <c r="Z146" s="40">
        <v>0</v>
      </c>
      <c r="AA146" s="40">
        <v>0</v>
      </c>
      <c r="AB146" s="40">
        <v>0</v>
      </c>
      <c r="AC146" s="40">
        <v>0</v>
      </c>
      <c r="AD146" s="40">
        <v>0</v>
      </c>
      <c r="AE146" s="40">
        <v>0</v>
      </c>
      <c r="AF146" s="40">
        <v>0</v>
      </c>
      <c r="AG146" s="40">
        <v>0</v>
      </c>
      <c r="AH146" s="40">
        <v>0</v>
      </c>
      <c r="AI146" s="40">
        <v>0</v>
      </c>
      <c r="AJ146" s="40">
        <v>0</v>
      </c>
      <c r="AK146" s="40">
        <v>0</v>
      </c>
      <c r="AL146" s="40">
        <v>0</v>
      </c>
      <c r="AM146" s="40">
        <v>0</v>
      </c>
      <c r="AN146" s="40">
        <v>0</v>
      </c>
      <c r="AO146" s="40">
        <v>0</v>
      </c>
      <c r="AP146" s="40">
        <v>0</v>
      </c>
      <c r="AQ146" s="40">
        <v>0</v>
      </c>
      <c r="AR146" s="40">
        <v>0</v>
      </c>
      <c r="AS146" s="40">
        <v>0</v>
      </c>
      <c r="AT146" s="40">
        <v>0</v>
      </c>
      <c r="AU146" s="40">
        <v>0</v>
      </c>
      <c r="AV146" s="40">
        <v>0</v>
      </c>
      <c r="AW146" s="40">
        <v>0</v>
      </c>
      <c r="AX146" s="40">
        <v>0</v>
      </c>
      <c r="AY146" s="40">
        <v>0</v>
      </c>
      <c r="AZ146" s="40">
        <v>0</v>
      </c>
      <c r="BA146" s="40">
        <v>0</v>
      </c>
      <c r="BB146" s="40">
        <v>0</v>
      </c>
      <c r="BC146" s="40">
        <v>0</v>
      </c>
      <c r="BD146" s="40">
        <v>0</v>
      </c>
      <c r="BE146" s="40">
        <v>0</v>
      </c>
      <c r="BF146" s="40">
        <v>0</v>
      </c>
      <c r="BG146" s="40">
        <v>55.05494505494506</v>
      </c>
      <c r="BH146" s="40">
        <v>0</v>
      </c>
      <c r="BI146" s="40">
        <v>0</v>
      </c>
      <c r="BJ146" s="40">
        <v>0</v>
      </c>
      <c r="BK146" s="40">
        <v>0</v>
      </c>
      <c r="BL146" s="40">
        <v>0</v>
      </c>
      <c r="BM146" s="40">
        <v>0</v>
      </c>
      <c r="BN146" s="40">
        <v>0</v>
      </c>
      <c r="BO146" s="40">
        <v>0</v>
      </c>
      <c r="BP146" s="40">
        <v>0</v>
      </c>
      <c r="BQ146" s="40">
        <v>0</v>
      </c>
      <c r="BR146" s="40">
        <v>0</v>
      </c>
      <c r="BS146" s="40">
        <v>0</v>
      </c>
      <c r="BT146" s="40">
        <v>0</v>
      </c>
      <c r="BU146" s="40">
        <v>0</v>
      </c>
      <c r="BV146" s="40">
        <v>0</v>
      </c>
      <c r="BW146" s="40">
        <v>0</v>
      </c>
    </row>
    <row r="147" spans="1:75" ht="12.75">
      <c r="A147" s="40" t="s">
        <v>51</v>
      </c>
      <c r="B147" s="40" t="s">
        <v>621</v>
      </c>
      <c r="C147" s="40" t="s">
        <v>342</v>
      </c>
      <c r="D147" s="40" t="s">
        <v>188</v>
      </c>
      <c r="E147" s="40" t="s">
        <v>494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0</v>
      </c>
      <c r="U147" s="40">
        <v>0</v>
      </c>
      <c r="V147" s="40">
        <v>0</v>
      </c>
      <c r="W147" s="40">
        <v>0</v>
      </c>
      <c r="X147" s="40">
        <v>0</v>
      </c>
      <c r="Y147" s="40">
        <v>0</v>
      </c>
      <c r="Z147" s="40">
        <v>0</v>
      </c>
      <c r="AA147" s="40">
        <v>0</v>
      </c>
      <c r="AB147" s="40">
        <v>0</v>
      </c>
      <c r="AC147" s="40">
        <v>0</v>
      </c>
      <c r="AD147" s="40">
        <v>0</v>
      </c>
      <c r="AE147" s="40">
        <v>0</v>
      </c>
      <c r="AF147" s="40">
        <v>0</v>
      </c>
      <c r="AG147" s="40">
        <v>0</v>
      </c>
      <c r="AH147" s="40">
        <v>0</v>
      </c>
      <c r="AI147" s="40">
        <v>0</v>
      </c>
      <c r="AJ147" s="40">
        <v>0</v>
      </c>
      <c r="AK147" s="40">
        <v>43.37362637362637</v>
      </c>
      <c r="AL147" s="40">
        <v>0</v>
      </c>
      <c r="AM147" s="40">
        <v>0</v>
      </c>
      <c r="AN147" s="40">
        <v>0</v>
      </c>
      <c r="AO147" s="40">
        <v>0</v>
      </c>
      <c r="AP147" s="40">
        <v>0</v>
      </c>
      <c r="AQ147" s="40">
        <v>0</v>
      </c>
      <c r="AR147" s="40">
        <v>0</v>
      </c>
      <c r="AS147" s="40">
        <v>0</v>
      </c>
      <c r="AT147" s="40">
        <v>0</v>
      </c>
      <c r="AU147" s="40">
        <v>0</v>
      </c>
      <c r="AV147" s="40">
        <v>0</v>
      </c>
      <c r="AW147" s="40">
        <v>0</v>
      </c>
      <c r="AX147" s="40">
        <v>0</v>
      </c>
      <c r="AY147" s="40">
        <v>0</v>
      </c>
      <c r="AZ147" s="40">
        <v>0</v>
      </c>
      <c r="BA147" s="40">
        <v>0</v>
      </c>
      <c r="BB147" s="40">
        <v>0</v>
      </c>
      <c r="BC147" s="40">
        <v>0</v>
      </c>
      <c r="BD147" s="40">
        <v>0</v>
      </c>
      <c r="BE147" s="40">
        <v>0</v>
      </c>
      <c r="BF147" s="40">
        <v>0</v>
      </c>
      <c r="BG147" s="40">
        <v>0</v>
      </c>
      <c r="BH147" s="40">
        <v>0</v>
      </c>
      <c r="BI147" s="40">
        <v>0</v>
      </c>
      <c r="BJ147" s="40">
        <v>0</v>
      </c>
      <c r="BK147" s="40">
        <v>0</v>
      </c>
      <c r="BL147" s="40">
        <v>0</v>
      </c>
      <c r="BM147" s="40">
        <v>0</v>
      </c>
      <c r="BN147" s="40">
        <v>0</v>
      </c>
      <c r="BO147" s="40">
        <v>0</v>
      </c>
      <c r="BP147" s="40">
        <v>0</v>
      </c>
      <c r="BQ147" s="40">
        <v>0</v>
      </c>
      <c r="BR147" s="40">
        <v>0</v>
      </c>
      <c r="BS147" s="40">
        <v>0</v>
      </c>
      <c r="BT147" s="40">
        <v>0</v>
      </c>
      <c r="BU147" s="40">
        <v>0</v>
      </c>
      <c r="BV147" s="40">
        <v>0</v>
      </c>
      <c r="BW147" s="40">
        <v>0</v>
      </c>
    </row>
    <row r="148" spans="1:75" ht="12.75">
      <c r="A148" s="40" t="s">
        <v>51</v>
      </c>
      <c r="B148" s="40" t="s">
        <v>621</v>
      </c>
      <c r="C148" s="40" t="s">
        <v>342</v>
      </c>
      <c r="D148" s="40" t="s">
        <v>189</v>
      </c>
      <c r="E148" s="40" t="s">
        <v>495</v>
      </c>
      <c r="F148" s="40">
        <v>0.27472527472527475</v>
      </c>
      <c r="G148" s="40">
        <v>0</v>
      </c>
      <c r="H148" s="40">
        <v>0.5604395604395604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0</v>
      </c>
      <c r="U148" s="40">
        <v>0</v>
      </c>
      <c r="V148" s="40">
        <v>0</v>
      </c>
      <c r="W148" s="40">
        <v>0</v>
      </c>
      <c r="X148" s="40">
        <v>0</v>
      </c>
      <c r="Y148" s="40">
        <v>0</v>
      </c>
      <c r="Z148" s="40">
        <v>0</v>
      </c>
      <c r="AA148" s="40">
        <v>0</v>
      </c>
      <c r="AB148" s="40">
        <v>0</v>
      </c>
      <c r="AC148" s="40">
        <v>0</v>
      </c>
      <c r="AD148" s="40">
        <v>0</v>
      </c>
      <c r="AE148" s="40">
        <v>0</v>
      </c>
      <c r="AF148" s="40">
        <v>0</v>
      </c>
      <c r="AG148" s="40">
        <v>0</v>
      </c>
      <c r="AH148" s="40">
        <v>0</v>
      </c>
      <c r="AI148" s="40">
        <v>0</v>
      </c>
      <c r="AJ148" s="40">
        <v>0</v>
      </c>
      <c r="AK148" s="40">
        <v>28.307692307692307</v>
      </c>
      <c r="AL148" s="40">
        <v>18.802197802197803</v>
      </c>
      <c r="AM148" s="40">
        <v>0</v>
      </c>
      <c r="AN148" s="40">
        <v>0</v>
      </c>
      <c r="AO148" s="40">
        <v>0</v>
      </c>
      <c r="AP148" s="40">
        <v>0</v>
      </c>
      <c r="AQ148" s="40">
        <v>0</v>
      </c>
      <c r="AR148" s="40">
        <v>0</v>
      </c>
      <c r="AS148" s="40">
        <v>0</v>
      </c>
      <c r="AT148" s="40">
        <v>0</v>
      </c>
      <c r="AU148" s="40">
        <v>0</v>
      </c>
      <c r="AV148" s="40">
        <v>0</v>
      </c>
      <c r="AW148" s="40">
        <v>2.4725274725274726</v>
      </c>
      <c r="AX148" s="40">
        <v>0</v>
      </c>
      <c r="AY148" s="40">
        <v>0</v>
      </c>
      <c r="AZ148" s="40">
        <v>0</v>
      </c>
      <c r="BA148" s="40">
        <v>0</v>
      </c>
      <c r="BB148" s="40">
        <v>179.15384615384616</v>
      </c>
      <c r="BC148" s="40">
        <v>0</v>
      </c>
      <c r="BD148" s="40">
        <v>0</v>
      </c>
      <c r="BE148" s="40">
        <v>0</v>
      </c>
      <c r="BF148" s="40">
        <v>0</v>
      </c>
      <c r="BG148" s="40">
        <v>0</v>
      </c>
      <c r="BH148" s="40">
        <v>0</v>
      </c>
      <c r="BI148" s="40">
        <v>0</v>
      </c>
      <c r="BJ148" s="40">
        <v>0</v>
      </c>
      <c r="BK148" s="40">
        <v>0</v>
      </c>
      <c r="BL148" s="40">
        <v>0</v>
      </c>
      <c r="BM148" s="40">
        <v>0</v>
      </c>
      <c r="BN148" s="40">
        <v>0</v>
      </c>
      <c r="BO148" s="40">
        <v>0</v>
      </c>
      <c r="BP148" s="40">
        <v>0</v>
      </c>
      <c r="BQ148" s="40">
        <v>0</v>
      </c>
      <c r="BR148" s="40">
        <v>0</v>
      </c>
      <c r="BS148" s="40">
        <v>0</v>
      </c>
      <c r="BT148" s="40">
        <v>0</v>
      </c>
      <c r="BU148" s="40">
        <v>0</v>
      </c>
      <c r="BV148" s="40">
        <v>0</v>
      </c>
      <c r="BW148" s="40">
        <v>0</v>
      </c>
    </row>
    <row r="149" spans="1:75" ht="12.75">
      <c r="A149" s="40" t="s">
        <v>51</v>
      </c>
      <c r="B149" s="40" t="s">
        <v>621</v>
      </c>
      <c r="C149" s="40" t="s">
        <v>342</v>
      </c>
      <c r="D149" s="40" t="s">
        <v>190</v>
      </c>
      <c r="E149" s="40" t="s">
        <v>496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0</v>
      </c>
      <c r="U149" s="40">
        <v>0</v>
      </c>
      <c r="V149" s="40">
        <v>0</v>
      </c>
      <c r="W149" s="40">
        <v>0</v>
      </c>
      <c r="X149" s="40">
        <v>0</v>
      </c>
      <c r="Y149" s="40">
        <v>0</v>
      </c>
      <c r="Z149" s="40">
        <v>0</v>
      </c>
      <c r="AA149" s="40">
        <v>0</v>
      </c>
      <c r="AB149" s="40">
        <v>0</v>
      </c>
      <c r="AC149" s="40">
        <v>0</v>
      </c>
      <c r="AD149" s="40">
        <v>0</v>
      </c>
      <c r="AE149" s="40">
        <v>0</v>
      </c>
      <c r="AF149" s="40">
        <v>0</v>
      </c>
      <c r="AG149" s="40">
        <v>0</v>
      </c>
      <c r="AH149" s="40">
        <v>0</v>
      </c>
      <c r="AI149" s="40">
        <v>0</v>
      </c>
      <c r="AJ149" s="40">
        <v>0</v>
      </c>
      <c r="AK149" s="40">
        <v>0</v>
      </c>
      <c r="AL149" s="40">
        <v>0</v>
      </c>
      <c r="AM149" s="40">
        <v>0</v>
      </c>
      <c r="AN149" s="40">
        <v>0</v>
      </c>
      <c r="AO149" s="40">
        <v>0</v>
      </c>
      <c r="AP149" s="40">
        <v>0</v>
      </c>
      <c r="AQ149" s="40">
        <v>0</v>
      </c>
      <c r="AR149" s="40">
        <v>0</v>
      </c>
      <c r="AS149" s="40">
        <v>0</v>
      </c>
      <c r="AT149" s="40">
        <v>0</v>
      </c>
      <c r="AU149" s="40">
        <v>0</v>
      </c>
      <c r="AV149" s="40">
        <v>0</v>
      </c>
      <c r="AW149" s="40">
        <v>0</v>
      </c>
      <c r="AX149" s="40">
        <v>0</v>
      </c>
      <c r="AY149" s="40">
        <v>0</v>
      </c>
      <c r="AZ149" s="40">
        <v>0</v>
      </c>
      <c r="BA149" s="40">
        <v>0</v>
      </c>
      <c r="BB149" s="40">
        <v>15.582417582417582</v>
      </c>
      <c r="BC149" s="40">
        <v>0</v>
      </c>
      <c r="BD149" s="40">
        <v>0</v>
      </c>
      <c r="BE149" s="40">
        <v>0</v>
      </c>
      <c r="BF149" s="40">
        <v>0</v>
      </c>
      <c r="BG149" s="40">
        <v>0</v>
      </c>
      <c r="BH149" s="40">
        <v>0</v>
      </c>
      <c r="BI149" s="40">
        <v>0</v>
      </c>
      <c r="BJ149" s="40">
        <v>0</v>
      </c>
      <c r="BK149" s="40">
        <v>0</v>
      </c>
      <c r="BL149" s="40">
        <v>0</v>
      </c>
      <c r="BM149" s="40">
        <v>0</v>
      </c>
      <c r="BN149" s="40">
        <v>0</v>
      </c>
      <c r="BO149" s="40">
        <v>0</v>
      </c>
      <c r="BP149" s="40">
        <v>0</v>
      </c>
      <c r="BQ149" s="40">
        <v>0</v>
      </c>
      <c r="BR149" s="40">
        <v>0</v>
      </c>
      <c r="BS149" s="40">
        <v>0</v>
      </c>
      <c r="BT149" s="40">
        <v>0</v>
      </c>
      <c r="BU149" s="40">
        <v>0</v>
      </c>
      <c r="BV149" s="40">
        <v>0.32967032967032966</v>
      </c>
      <c r="BW149" s="40">
        <v>0</v>
      </c>
    </row>
    <row r="150" spans="1:75" ht="12.75">
      <c r="A150" s="40" t="s">
        <v>51</v>
      </c>
      <c r="B150" s="40" t="s">
        <v>621</v>
      </c>
      <c r="C150" s="40" t="s">
        <v>342</v>
      </c>
      <c r="D150" s="40" t="s">
        <v>191</v>
      </c>
      <c r="E150" s="40" t="s">
        <v>497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U150" s="40">
        <v>0</v>
      </c>
      <c r="V150" s="40">
        <v>0</v>
      </c>
      <c r="W150" s="40">
        <v>0</v>
      </c>
      <c r="X150" s="40">
        <v>0</v>
      </c>
      <c r="Y150" s="40">
        <v>0</v>
      </c>
      <c r="Z150" s="40">
        <v>0</v>
      </c>
      <c r="AA150" s="40">
        <v>0</v>
      </c>
      <c r="AB150" s="40">
        <v>0</v>
      </c>
      <c r="AC150" s="40">
        <v>0</v>
      </c>
      <c r="AD150" s="40">
        <v>0</v>
      </c>
      <c r="AE150" s="40">
        <v>0</v>
      </c>
      <c r="AF150" s="40">
        <v>0</v>
      </c>
      <c r="AG150" s="40">
        <v>0</v>
      </c>
      <c r="AH150" s="40">
        <v>0</v>
      </c>
      <c r="AI150" s="40">
        <v>0</v>
      </c>
      <c r="AJ150" s="40">
        <v>0</v>
      </c>
      <c r="AK150" s="40">
        <v>0</v>
      </c>
      <c r="AL150" s="40">
        <v>0</v>
      </c>
      <c r="AM150" s="40">
        <v>0</v>
      </c>
      <c r="AN150" s="40">
        <v>0</v>
      </c>
      <c r="AO150" s="40">
        <v>0</v>
      </c>
      <c r="AP150" s="40">
        <v>0</v>
      </c>
      <c r="AQ150" s="40">
        <v>0</v>
      </c>
      <c r="AR150" s="40">
        <v>0</v>
      </c>
      <c r="AS150" s="40">
        <v>0</v>
      </c>
      <c r="AT150" s="40">
        <v>0</v>
      </c>
      <c r="AU150" s="40">
        <v>0</v>
      </c>
      <c r="AV150" s="40">
        <v>0</v>
      </c>
      <c r="AW150" s="40">
        <v>0</v>
      </c>
      <c r="AX150" s="40">
        <v>0</v>
      </c>
      <c r="AY150" s="40">
        <v>0</v>
      </c>
      <c r="AZ150" s="40">
        <v>0</v>
      </c>
      <c r="BA150" s="40">
        <v>0</v>
      </c>
      <c r="BB150" s="40">
        <v>61.38461538461539</v>
      </c>
      <c r="BC150" s="40">
        <v>0</v>
      </c>
      <c r="BD150" s="40">
        <v>0</v>
      </c>
      <c r="BE150" s="40">
        <v>0</v>
      </c>
      <c r="BF150" s="40">
        <v>0</v>
      </c>
      <c r="BG150" s="40">
        <v>0</v>
      </c>
      <c r="BH150" s="40">
        <v>0</v>
      </c>
      <c r="BI150" s="40">
        <v>0</v>
      </c>
      <c r="BJ150" s="40">
        <v>0</v>
      </c>
      <c r="BK150" s="40">
        <v>0</v>
      </c>
      <c r="BL150" s="40">
        <v>0</v>
      </c>
      <c r="BM150" s="40">
        <v>0</v>
      </c>
      <c r="BN150" s="40">
        <v>0</v>
      </c>
      <c r="BO150" s="40">
        <v>0</v>
      </c>
      <c r="BP150" s="40">
        <v>0</v>
      </c>
      <c r="BQ150" s="40">
        <v>0</v>
      </c>
      <c r="BR150" s="40">
        <v>0</v>
      </c>
      <c r="BS150" s="40">
        <v>0</v>
      </c>
      <c r="BT150" s="40">
        <v>0</v>
      </c>
      <c r="BU150" s="40">
        <v>0</v>
      </c>
      <c r="BV150" s="40">
        <v>0</v>
      </c>
      <c r="BW150" s="40">
        <v>0</v>
      </c>
    </row>
    <row r="151" spans="1:75" ht="12.75">
      <c r="A151" s="40" t="s">
        <v>51</v>
      </c>
      <c r="B151" s="40" t="s">
        <v>621</v>
      </c>
      <c r="C151" s="40" t="s">
        <v>342</v>
      </c>
      <c r="D151" s="40" t="s">
        <v>192</v>
      </c>
      <c r="E151" s="40" t="s">
        <v>498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>
        <v>0</v>
      </c>
      <c r="U151" s="40">
        <v>0</v>
      </c>
      <c r="V151" s="40">
        <v>0</v>
      </c>
      <c r="W151" s="40">
        <v>0</v>
      </c>
      <c r="X151" s="40">
        <v>0</v>
      </c>
      <c r="Y151" s="40">
        <v>0</v>
      </c>
      <c r="Z151" s="40">
        <v>0</v>
      </c>
      <c r="AA151" s="40">
        <v>0</v>
      </c>
      <c r="AB151" s="40">
        <v>0</v>
      </c>
      <c r="AC151" s="40">
        <v>0</v>
      </c>
      <c r="AD151" s="40">
        <v>0</v>
      </c>
      <c r="AE151" s="40">
        <v>0</v>
      </c>
      <c r="AF151" s="40">
        <v>0</v>
      </c>
      <c r="AG151" s="40">
        <v>0</v>
      </c>
      <c r="AH151" s="40">
        <v>0</v>
      </c>
      <c r="AI151" s="40">
        <v>0</v>
      </c>
      <c r="AJ151" s="40">
        <v>0</v>
      </c>
      <c r="AK151" s="40">
        <v>0</v>
      </c>
      <c r="AL151" s="40">
        <v>0</v>
      </c>
      <c r="AM151" s="40">
        <v>0</v>
      </c>
      <c r="AN151" s="40">
        <v>0</v>
      </c>
      <c r="AO151" s="40">
        <v>0</v>
      </c>
      <c r="AP151" s="40">
        <v>0</v>
      </c>
      <c r="AQ151" s="40">
        <v>0</v>
      </c>
      <c r="AR151" s="40">
        <v>0</v>
      </c>
      <c r="AS151" s="40">
        <v>0</v>
      </c>
      <c r="AT151" s="40">
        <v>0</v>
      </c>
      <c r="AU151" s="40">
        <v>0</v>
      </c>
      <c r="AV151" s="40">
        <v>0</v>
      </c>
      <c r="AW151" s="40">
        <v>0</v>
      </c>
      <c r="AX151" s="40">
        <v>0</v>
      </c>
      <c r="AY151" s="40">
        <v>0</v>
      </c>
      <c r="AZ151" s="40">
        <v>0</v>
      </c>
      <c r="BA151" s="40">
        <v>0</v>
      </c>
      <c r="BB151" s="40">
        <v>93.68131868131869</v>
      </c>
      <c r="BC151" s="40">
        <v>0</v>
      </c>
      <c r="BD151" s="40">
        <v>0</v>
      </c>
      <c r="BE151" s="40">
        <v>0</v>
      </c>
      <c r="BF151" s="40">
        <v>0</v>
      </c>
      <c r="BG151" s="40">
        <v>0</v>
      </c>
      <c r="BH151" s="40">
        <v>0</v>
      </c>
      <c r="BI151" s="40">
        <v>0</v>
      </c>
      <c r="BJ151" s="40">
        <v>0</v>
      </c>
      <c r="BK151" s="40">
        <v>0</v>
      </c>
      <c r="BL151" s="40">
        <v>0</v>
      </c>
      <c r="BM151" s="40">
        <v>0</v>
      </c>
      <c r="BN151" s="40">
        <v>0</v>
      </c>
      <c r="BO151" s="40">
        <v>0</v>
      </c>
      <c r="BP151" s="40">
        <v>0</v>
      </c>
      <c r="BQ151" s="40">
        <v>0</v>
      </c>
      <c r="BR151" s="40">
        <v>0</v>
      </c>
      <c r="BS151" s="40">
        <v>0</v>
      </c>
      <c r="BT151" s="40">
        <v>0</v>
      </c>
      <c r="BU151" s="40">
        <v>0</v>
      </c>
      <c r="BV151" s="40">
        <v>0</v>
      </c>
      <c r="BW151" s="40">
        <v>0</v>
      </c>
    </row>
    <row r="152" spans="1:75" ht="12.75">
      <c r="A152" s="40" t="s">
        <v>51</v>
      </c>
      <c r="B152" s="40" t="s">
        <v>621</v>
      </c>
      <c r="C152" s="40" t="s">
        <v>342</v>
      </c>
      <c r="D152" s="40" t="s">
        <v>193</v>
      </c>
      <c r="E152" s="40" t="s">
        <v>499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0">
        <v>0</v>
      </c>
      <c r="X152" s="40">
        <v>0</v>
      </c>
      <c r="Y152" s="40">
        <v>0</v>
      </c>
      <c r="Z152" s="40">
        <v>0</v>
      </c>
      <c r="AA152" s="40">
        <v>43.142857142857146</v>
      </c>
      <c r="AB152" s="40">
        <v>0</v>
      </c>
      <c r="AC152" s="40">
        <v>0</v>
      </c>
      <c r="AD152" s="40">
        <v>0</v>
      </c>
      <c r="AE152" s="40">
        <v>0</v>
      </c>
      <c r="AF152" s="40">
        <v>0</v>
      </c>
      <c r="AG152" s="40">
        <v>0</v>
      </c>
      <c r="AH152" s="40">
        <v>0</v>
      </c>
      <c r="AI152" s="40">
        <v>0</v>
      </c>
      <c r="AJ152" s="40">
        <v>0</v>
      </c>
      <c r="AK152" s="40">
        <v>0</v>
      </c>
      <c r="AL152" s="40">
        <v>0</v>
      </c>
      <c r="AM152" s="40">
        <v>0</v>
      </c>
      <c r="AN152" s="40">
        <v>0</v>
      </c>
      <c r="AO152" s="40">
        <v>0</v>
      </c>
      <c r="AP152" s="40">
        <v>0</v>
      </c>
      <c r="AQ152" s="40">
        <v>0</v>
      </c>
      <c r="AR152" s="40">
        <v>0</v>
      </c>
      <c r="AS152" s="40">
        <v>0</v>
      </c>
      <c r="AT152" s="40">
        <v>0</v>
      </c>
      <c r="AU152" s="40">
        <v>0</v>
      </c>
      <c r="AV152" s="40">
        <v>0</v>
      </c>
      <c r="AW152" s="40">
        <v>0</v>
      </c>
      <c r="AX152" s="40">
        <v>0</v>
      </c>
      <c r="AY152" s="40">
        <v>0</v>
      </c>
      <c r="AZ152" s="40">
        <v>0</v>
      </c>
      <c r="BA152" s="40">
        <v>0</v>
      </c>
      <c r="BB152" s="40">
        <v>0</v>
      </c>
      <c r="BC152" s="40">
        <v>0</v>
      </c>
      <c r="BD152" s="40">
        <v>0</v>
      </c>
      <c r="BE152" s="40">
        <v>0</v>
      </c>
      <c r="BF152" s="40">
        <v>0</v>
      </c>
      <c r="BG152" s="40">
        <v>0</v>
      </c>
      <c r="BH152" s="40">
        <v>0</v>
      </c>
      <c r="BI152" s="40">
        <v>0</v>
      </c>
      <c r="BJ152" s="40">
        <v>0</v>
      </c>
      <c r="BK152" s="40">
        <v>0</v>
      </c>
      <c r="BL152" s="40">
        <v>0</v>
      </c>
      <c r="BM152" s="40">
        <v>0</v>
      </c>
      <c r="BN152" s="40">
        <v>0</v>
      </c>
      <c r="BO152" s="40">
        <v>0</v>
      </c>
      <c r="BP152" s="40">
        <v>0</v>
      </c>
      <c r="BQ152" s="40">
        <v>0</v>
      </c>
      <c r="BR152" s="40">
        <v>0</v>
      </c>
      <c r="BS152" s="40">
        <v>0</v>
      </c>
      <c r="BT152" s="40">
        <v>0</v>
      </c>
      <c r="BU152" s="40">
        <v>0</v>
      </c>
      <c r="BV152" s="40">
        <v>0</v>
      </c>
      <c r="BW152" s="40">
        <v>0</v>
      </c>
    </row>
    <row r="153" spans="1:75" ht="12.75">
      <c r="A153" s="40" t="s">
        <v>51</v>
      </c>
      <c r="B153" s="40" t="s">
        <v>621</v>
      </c>
      <c r="C153" s="40" t="s">
        <v>342</v>
      </c>
      <c r="D153" s="40" t="s">
        <v>194</v>
      </c>
      <c r="E153" s="40" t="s">
        <v>500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40">
        <v>0</v>
      </c>
      <c r="U153" s="40">
        <v>0</v>
      </c>
      <c r="V153" s="40">
        <v>0</v>
      </c>
      <c r="W153" s="40">
        <v>0</v>
      </c>
      <c r="X153" s="40">
        <v>0</v>
      </c>
      <c r="Y153" s="40">
        <v>0</v>
      </c>
      <c r="Z153" s="40">
        <v>0</v>
      </c>
      <c r="AA153" s="40">
        <v>0</v>
      </c>
      <c r="AB153" s="40">
        <v>0</v>
      </c>
      <c r="AC153" s="40">
        <v>0</v>
      </c>
      <c r="AD153" s="40">
        <v>0</v>
      </c>
      <c r="AE153" s="40">
        <v>0</v>
      </c>
      <c r="AF153" s="40">
        <v>0</v>
      </c>
      <c r="AG153" s="40">
        <v>0</v>
      </c>
      <c r="AH153" s="40">
        <v>0</v>
      </c>
      <c r="AI153" s="40">
        <v>0</v>
      </c>
      <c r="AJ153" s="40">
        <v>0</v>
      </c>
      <c r="AK153" s="40">
        <v>0</v>
      </c>
      <c r="AL153" s="40">
        <v>0</v>
      </c>
      <c r="AM153" s="40">
        <v>0</v>
      </c>
      <c r="AN153" s="40">
        <v>0</v>
      </c>
      <c r="AO153" s="40">
        <v>0</v>
      </c>
      <c r="AP153" s="40">
        <v>0</v>
      </c>
      <c r="AQ153" s="40">
        <v>0</v>
      </c>
      <c r="AR153" s="40">
        <v>0</v>
      </c>
      <c r="AS153" s="40">
        <v>0</v>
      </c>
      <c r="AT153" s="40">
        <v>0</v>
      </c>
      <c r="AU153" s="40">
        <v>0</v>
      </c>
      <c r="AV153" s="40">
        <v>0</v>
      </c>
      <c r="AW153" s="40">
        <v>0</v>
      </c>
      <c r="AX153" s="40">
        <v>0</v>
      </c>
      <c r="AY153" s="40">
        <v>0</v>
      </c>
      <c r="AZ153" s="40">
        <v>0</v>
      </c>
      <c r="BA153" s="40">
        <v>0</v>
      </c>
      <c r="BB153" s="40">
        <v>101.3076923076923</v>
      </c>
      <c r="BC153" s="40">
        <v>0</v>
      </c>
      <c r="BD153" s="40">
        <v>0</v>
      </c>
      <c r="BE153" s="40">
        <v>0</v>
      </c>
      <c r="BF153" s="40">
        <v>0</v>
      </c>
      <c r="BG153" s="40">
        <v>0</v>
      </c>
      <c r="BH153" s="40">
        <v>0</v>
      </c>
      <c r="BI153" s="40">
        <v>0</v>
      </c>
      <c r="BJ153" s="40">
        <v>0</v>
      </c>
      <c r="BK153" s="40">
        <v>0</v>
      </c>
      <c r="BL153" s="40">
        <v>0</v>
      </c>
      <c r="BM153" s="40">
        <v>0</v>
      </c>
      <c r="BN153" s="40">
        <v>0</v>
      </c>
      <c r="BO153" s="40">
        <v>0</v>
      </c>
      <c r="BP153" s="40">
        <v>0</v>
      </c>
      <c r="BQ153" s="40">
        <v>0</v>
      </c>
      <c r="BR153" s="40">
        <v>0</v>
      </c>
      <c r="BS153" s="40">
        <v>0</v>
      </c>
      <c r="BT153" s="40">
        <v>0</v>
      </c>
      <c r="BU153" s="40">
        <v>0</v>
      </c>
      <c r="BV153" s="40">
        <v>0</v>
      </c>
      <c r="BW153" s="40">
        <v>0</v>
      </c>
    </row>
    <row r="154" spans="1:75" ht="12.75">
      <c r="A154" s="40" t="s">
        <v>51</v>
      </c>
      <c r="B154" s="40" t="s">
        <v>621</v>
      </c>
      <c r="C154" s="40" t="s">
        <v>342</v>
      </c>
      <c r="D154" s="40" t="s">
        <v>195</v>
      </c>
      <c r="E154" s="40" t="s">
        <v>356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40">
        <v>0</v>
      </c>
      <c r="V154" s="40">
        <v>0</v>
      </c>
      <c r="W154" s="40">
        <v>0</v>
      </c>
      <c r="X154" s="40">
        <v>0</v>
      </c>
      <c r="Y154" s="40">
        <v>0</v>
      </c>
      <c r="Z154" s="40">
        <v>0</v>
      </c>
      <c r="AA154" s="40">
        <v>0</v>
      </c>
      <c r="AB154" s="40">
        <v>0</v>
      </c>
      <c r="AC154" s="40">
        <v>0</v>
      </c>
      <c r="AD154" s="40">
        <v>0</v>
      </c>
      <c r="AE154" s="40">
        <v>0</v>
      </c>
      <c r="AF154" s="40">
        <v>0</v>
      </c>
      <c r="AG154" s="40">
        <v>0</v>
      </c>
      <c r="AH154" s="40">
        <v>0</v>
      </c>
      <c r="AI154" s="40">
        <v>0</v>
      </c>
      <c r="AJ154" s="40">
        <v>0</v>
      </c>
      <c r="AK154" s="40">
        <v>0</v>
      </c>
      <c r="AL154" s="40">
        <v>14.483516483516484</v>
      </c>
      <c r="AM154" s="40">
        <v>0</v>
      </c>
      <c r="AN154" s="40">
        <v>0</v>
      </c>
      <c r="AO154" s="40">
        <v>0</v>
      </c>
      <c r="AP154" s="40">
        <v>0</v>
      </c>
      <c r="AQ154" s="40">
        <v>0</v>
      </c>
      <c r="AR154" s="40">
        <v>0</v>
      </c>
      <c r="AS154" s="40">
        <v>0</v>
      </c>
      <c r="AT154" s="40">
        <v>0</v>
      </c>
      <c r="AU154" s="40">
        <v>0</v>
      </c>
      <c r="AV154" s="40">
        <v>0</v>
      </c>
      <c r="AW154" s="40">
        <v>0</v>
      </c>
      <c r="AX154" s="40">
        <v>0</v>
      </c>
      <c r="AY154" s="40">
        <v>0</v>
      </c>
      <c r="AZ154" s="40">
        <v>0</v>
      </c>
      <c r="BA154" s="40">
        <v>0</v>
      </c>
      <c r="BB154" s="40">
        <v>220.72527472527472</v>
      </c>
      <c r="BC154" s="40">
        <v>0</v>
      </c>
      <c r="BD154" s="40">
        <v>0</v>
      </c>
      <c r="BE154" s="40">
        <v>0</v>
      </c>
      <c r="BF154" s="40">
        <v>0</v>
      </c>
      <c r="BG154" s="40">
        <v>0</v>
      </c>
      <c r="BH154" s="40">
        <v>0</v>
      </c>
      <c r="BI154" s="40">
        <v>0</v>
      </c>
      <c r="BJ154" s="40">
        <v>0</v>
      </c>
      <c r="BK154" s="40">
        <v>0</v>
      </c>
      <c r="BL154" s="40">
        <v>0</v>
      </c>
      <c r="BM154" s="40">
        <v>0</v>
      </c>
      <c r="BN154" s="40">
        <v>0</v>
      </c>
      <c r="BO154" s="40">
        <v>0</v>
      </c>
      <c r="BP154" s="40">
        <v>0</v>
      </c>
      <c r="BQ154" s="40">
        <v>0</v>
      </c>
      <c r="BR154" s="40">
        <v>0</v>
      </c>
      <c r="BS154" s="40">
        <v>0</v>
      </c>
      <c r="BT154" s="40">
        <v>0</v>
      </c>
      <c r="BU154" s="40">
        <v>0</v>
      </c>
      <c r="BV154" s="40">
        <v>47.9010989010989</v>
      </c>
      <c r="BW154" s="40">
        <v>0</v>
      </c>
    </row>
    <row r="155" spans="1:75" ht="12.75">
      <c r="A155" s="40" t="s">
        <v>51</v>
      </c>
      <c r="B155" s="40" t="s">
        <v>621</v>
      </c>
      <c r="C155" s="40" t="s">
        <v>342</v>
      </c>
      <c r="D155" s="40" t="s">
        <v>196</v>
      </c>
      <c r="E155" s="40" t="s">
        <v>501</v>
      </c>
      <c r="F155" s="40">
        <v>100.8021978021978</v>
      </c>
      <c r="G155" s="40">
        <v>27.021978021978022</v>
      </c>
      <c r="H155" s="40">
        <v>70.61538461538461</v>
      </c>
      <c r="I155" s="40">
        <v>3.076923076923077</v>
      </c>
      <c r="J155" s="40">
        <v>1.6373626373626373</v>
      </c>
      <c r="K155" s="40">
        <v>0.5494505494505495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0</v>
      </c>
      <c r="U155" s="40">
        <v>0</v>
      </c>
      <c r="V155" s="40">
        <v>0</v>
      </c>
      <c r="W155" s="40">
        <v>0</v>
      </c>
      <c r="X155" s="40">
        <v>9.021978021978022</v>
      </c>
      <c r="Y155" s="40">
        <v>0.24175824175824176</v>
      </c>
      <c r="Z155" s="40">
        <v>0</v>
      </c>
      <c r="AA155" s="40">
        <v>214.24175824175825</v>
      </c>
      <c r="AB155" s="40">
        <v>0</v>
      </c>
      <c r="AC155" s="40">
        <v>0</v>
      </c>
      <c r="AD155" s="40">
        <v>4.4945054945054945</v>
      </c>
      <c r="AE155" s="40">
        <v>0</v>
      </c>
      <c r="AF155" s="40">
        <v>0</v>
      </c>
      <c r="AG155" s="40">
        <v>0</v>
      </c>
      <c r="AH155" s="40">
        <v>0</v>
      </c>
      <c r="AI155" s="40">
        <v>0</v>
      </c>
      <c r="AJ155" s="40">
        <v>0</v>
      </c>
      <c r="AK155" s="40">
        <v>0</v>
      </c>
      <c r="AL155" s="40">
        <v>0</v>
      </c>
      <c r="AM155" s="40">
        <v>26.593406593406595</v>
      </c>
      <c r="AN155" s="40">
        <v>0</v>
      </c>
      <c r="AO155" s="40">
        <v>0.01098901098901099</v>
      </c>
      <c r="AP155" s="40">
        <v>0</v>
      </c>
      <c r="AQ155" s="40">
        <v>0</v>
      </c>
      <c r="AR155" s="40">
        <v>0</v>
      </c>
      <c r="AS155" s="40">
        <v>0</v>
      </c>
      <c r="AT155" s="40">
        <v>0</v>
      </c>
      <c r="AU155" s="40">
        <v>0</v>
      </c>
      <c r="AV155" s="40">
        <v>0</v>
      </c>
      <c r="AW155" s="40">
        <v>6.615384615384615</v>
      </c>
      <c r="AX155" s="40">
        <v>0</v>
      </c>
      <c r="AY155" s="40">
        <v>2.3626373626373627</v>
      </c>
      <c r="AZ155" s="40">
        <v>17.21978021978022</v>
      </c>
      <c r="BA155" s="40">
        <v>0</v>
      </c>
      <c r="BB155" s="40">
        <v>87.0989010989011</v>
      </c>
      <c r="BC155" s="40">
        <v>0</v>
      </c>
      <c r="BD155" s="40">
        <v>0</v>
      </c>
      <c r="BE155" s="40">
        <v>29.681318681318682</v>
      </c>
      <c r="BF155" s="40">
        <v>11.604395604395604</v>
      </c>
      <c r="BG155" s="40">
        <v>0</v>
      </c>
      <c r="BH155" s="40">
        <v>0</v>
      </c>
      <c r="BI155" s="40">
        <v>0</v>
      </c>
      <c r="BJ155" s="40">
        <v>0</v>
      </c>
      <c r="BK155" s="40">
        <v>0</v>
      </c>
      <c r="BL155" s="40">
        <v>0</v>
      </c>
      <c r="BM155" s="40">
        <v>25.10989010989011</v>
      </c>
      <c r="BN155" s="40">
        <v>0</v>
      </c>
      <c r="BO155" s="40">
        <v>0</v>
      </c>
      <c r="BP155" s="40">
        <v>0</v>
      </c>
      <c r="BQ155" s="40">
        <v>0</v>
      </c>
      <c r="BR155" s="40">
        <v>0</v>
      </c>
      <c r="BS155" s="40">
        <v>0</v>
      </c>
      <c r="BT155" s="40">
        <v>0</v>
      </c>
      <c r="BU155" s="40">
        <v>0</v>
      </c>
      <c r="BV155" s="40">
        <v>0</v>
      </c>
      <c r="BW155" s="40">
        <v>0</v>
      </c>
    </row>
    <row r="156" spans="1:75" ht="12.75">
      <c r="A156" s="40" t="s">
        <v>51</v>
      </c>
      <c r="B156" s="40" t="s">
        <v>621</v>
      </c>
      <c r="C156" s="40" t="s">
        <v>342</v>
      </c>
      <c r="D156" s="40" t="s">
        <v>197</v>
      </c>
      <c r="E156" s="40" t="s">
        <v>502</v>
      </c>
      <c r="F156" s="40">
        <v>42.472527472527474</v>
      </c>
      <c r="G156" s="40">
        <v>6.065934065934066</v>
      </c>
      <c r="H156" s="40">
        <v>34.395604395604394</v>
      </c>
      <c r="I156" s="40">
        <v>2.010989010989011</v>
      </c>
      <c r="J156" s="40">
        <v>3.2637362637362637</v>
      </c>
      <c r="K156" s="40">
        <v>0.06593406593406594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0</v>
      </c>
      <c r="U156" s="40">
        <v>0</v>
      </c>
      <c r="V156" s="40">
        <v>0</v>
      </c>
      <c r="W156" s="40">
        <v>0</v>
      </c>
      <c r="X156" s="40">
        <v>4.626373626373627</v>
      </c>
      <c r="Y156" s="40">
        <v>0</v>
      </c>
      <c r="Z156" s="40">
        <v>0</v>
      </c>
      <c r="AA156" s="40">
        <v>86.82417582417582</v>
      </c>
      <c r="AB156" s="40">
        <v>4.868131868131868</v>
      </c>
      <c r="AC156" s="40">
        <v>0.08791208791208792</v>
      </c>
      <c r="AD156" s="40">
        <v>0</v>
      </c>
      <c r="AE156" s="40">
        <v>0</v>
      </c>
      <c r="AF156" s="40">
        <v>0</v>
      </c>
      <c r="AG156" s="40">
        <v>0</v>
      </c>
      <c r="AH156" s="40">
        <v>0</v>
      </c>
      <c r="AI156" s="40">
        <v>0</v>
      </c>
      <c r="AJ156" s="40">
        <v>0</v>
      </c>
      <c r="AK156" s="40">
        <v>0</v>
      </c>
      <c r="AL156" s="40">
        <v>0</v>
      </c>
      <c r="AM156" s="40">
        <v>15.417582417582418</v>
      </c>
      <c r="AN156" s="40">
        <v>0</v>
      </c>
      <c r="AO156" s="40">
        <v>0</v>
      </c>
      <c r="AP156" s="40">
        <v>12.516483516483516</v>
      </c>
      <c r="AQ156" s="40">
        <v>0</v>
      </c>
      <c r="AR156" s="40">
        <v>0</v>
      </c>
      <c r="AS156" s="40">
        <v>0</v>
      </c>
      <c r="AT156" s="40">
        <v>0</v>
      </c>
      <c r="AU156" s="40">
        <v>0.25274725274725274</v>
      </c>
      <c r="AV156" s="40">
        <v>0</v>
      </c>
      <c r="AW156" s="40">
        <v>0.3626373626373626</v>
      </c>
      <c r="AX156" s="40">
        <v>0</v>
      </c>
      <c r="AY156" s="40">
        <v>0</v>
      </c>
      <c r="AZ156" s="40">
        <v>17.46153846153846</v>
      </c>
      <c r="BA156" s="40">
        <v>0</v>
      </c>
      <c r="BB156" s="40">
        <v>81.93406593406593</v>
      </c>
      <c r="BC156" s="40">
        <v>0</v>
      </c>
      <c r="BD156" s="40">
        <v>0</v>
      </c>
      <c r="BE156" s="40">
        <v>21.417582417582416</v>
      </c>
      <c r="BF156" s="40">
        <v>4.846153846153846</v>
      </c>
      <c r="BG156" s="40">
        <v>0</v>
      </c>
      <c r="BH156" s="40">
        <v>0</v>
      </c>
      <c r="BI156" s="40">
        <v>0</v>
      </c>
      <c r="BJ156" s="40">
        <v>0</v>
      </c>
      <c r="BK156" s="40">
        <v>0</v>
      </c>
      <c r="BL156" s="40">
        <v>0</v>
      </c>
      <c r="BM156" s="40">
        <v>0</v>
      </c>
      <c r="BN156" s="40">
        <v>0</v>
      </c>
      <c r="BO156" s="40">
        <v>0</v>
      </c>
      <c r="BP156" s="40">
        <v>0</v>
      </c>
      <c r="BQ156" s="40">
        <v>0</v>
      </c>
      <c r="BR156" s="40">
        <v>0</v>
      </c>
      <c r="BS156" s="40">
        <v>0</v>
      </c>
      <c r="BT156" s="40">
        <v>0</v>
      </c>
      <c r="BU156" s="40">
        <v>0</v>
      </c>
      <c r="BV156" s="40">
        <v>0</v>
      </c>
      <c r="BW156" s="40">
        <v>0</v>
      </c>
    </row>
    <row r="157" spans="1:75" ht="12.75">
      <c r="A157" s="40" t="s">
        <v>51</v>
      </c>
      <c r="B157" s="40" t="s">
        <v>621</v>
      </c>
      <c r="C157" s="40" t="s">
        <v>342</v>
      </c>
      <c r="D157" s="40" t="s">
        <v>198</v>
      </c>
      <c r="E157" s="40" t="s">
        <v>503</v>
      </c>
      <c r="F157" s="40">
        <v>43.92307692307692</v>
      </c>
      <c r="G157" s="40">
        <v>10.780219780219781</v>
      </c>
      <c r="H157" s="40">
        <v>47.76923076923077</v>
      </c>
      <c r="I157" s="40">
        <v>9.538461538461538</v>
      </c>
      <c r="J157" s="40">
        <v>0.21978021978021978</v>
      </c>
      <c r="K157" s="40">
        <v>3.8461538461538463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0</v>
      </c>
      <c r="U157" s="40">
        <v>0</v>
      </c>
      <c r="V157" s="40">
        <v>0</v>
      </c>
      <c r="W157" s="40">
        <v>1.4285714285714286</v>
      </c>
      <c r="X157" s="40">
        <v>0.24175824175824176</v>
      </c>
      <c r="Y157" s="40">
        <v>0.07692307692307693</v>
      </c>
      <c r="Z157" s="40">
        <v>0</v>
      </c>
      <c r="AA157" s="40">
        <v>132.14285714285714</v>
      </c>
      <c r="AB157" s="40">
        <v>0</v>
      </c>
      <c r="AC157" s="40">
        <v>0</v>
      </c>
      <c r="AD157" s="40">
        <v>0</v>
      </c>
      <c r="AE157" s="40">
        <v>0</v>
      </c>
      <c r="AF157" s="40">
        <v>0</v>
      </c>
      <c r="AG157" s="40">
        <v>0</v>
      </c>
      <c r="AH157" s="40">
        <v>0</v>
      </c>
      <c r="AI157" s="40">
        <v>0</v>
      </c>
      <c r="AJ157" s="40">
        <v>0</v>
      </c>
      <c r="AK157" s="40">
        <v>0</v>
      </c>
      <c r="AL157" s="40">
        <v>0</v>
      </c>
      <c r="AM157" s="40">
        <v>6.8791208791208796</v>
      </c>
      <c r="AN157" s="40">
        <v>0</v>
      </c>
      <c r="AO157" s="40">
        <v>0</v>
      </c>
      <c r="AP157" s="40">
        <v>0</v>
      </c>
      <c r="AQ157" s="40">
        <v>0</v>
      </c>
      <c r="AR157" s="40">
        <v>0</v>
      </c>
      <c r="AS157" s="40">
        <v>0</v>
      </c>
      <c r="AT157" s="40">
        <v>0</v>
      </c>
      <c r="AU157" s="40">
        <v>0</v>
      </c>
      <c r="AV157" s="40">
        <v>0</v>
      </c>
      <c r="AW157" s="40">
        <v>0</v>
      </c>
      <c r="AX157" s="40">
        <v>0</v>
      </c>
      <c r="AY157" s="40">
        <v>0</v>
      </c>
      <c r="AZ157" s="40">
        <v>49.120879120879124</v>
      </c>
      <c r="BA157" s="40">
        <v>0</v>
      </c>
      <c r="BB157" s="40">
        <v>150</v>
      </c>
      <c r="BC157" s="40">
        <v>0</v>
      </c>
      <c r="BD157" s="40">
        <v>0</v>
      </c>
      <c r="BE157" s="40">
        <v>33.43956043956044</v>
      </c>
      <c r="BF157" s="40">
        <v>8</v>
      </c>
      <c r="BG157" s="40">
        <v>0</v>
      </c>
      <c r="BH157" s="40">
        <v>0</v>
      </c>
      <c r="BI157" s="40">
        <v>0</v>
      </c>
      <c r="BJ157" s="40">
        <v>0</v>
      </c>
      <c r="BK157" s="40">
        <v>0</v>
      </c>
      <c r="BL157" s="40">
        <v>0</v>
      </c>
      <c r="BM157" s="40">
        <v>0</v>
      </c>
      <c r="BN157" s="40">
        <v>0</v>
      </c>
      <c r="BO157" s="40">
        <v>0</v>
      </c>
      <c r="BP157" s="40">
        <v>0</v>
      </c>
      <c r="BQ157" s="40">
        <v>0</v>
      </c>
      <c r="BR157" s="40">
        <v>0.01098901098901099</v>
      </c>
      <c r="BS157" s="40">
        <v>0</v>
      </c>
      <c r="BT157" s="40">
        <v>0</v>
      </c>
      <c r="BU157" s="40">
        <v>0</v>
      </c>
      <c r="BV157" s="40">
        <v>0</v>
      </c>
      <c r="BW157" s="40">
        <v>0</v>
      </c>
    </row>
    <row r="158" spans="1:75" ht="12.75">
      <c r="A158" s="40" t="s">
        <v>51</v>
      </c>
      <c r="B158" s="40" t="s">
        <v>621</v>
      </c>
      <c r="C158" s="40" t="s">
        <v>342</v>
      </c>
      <c r="D158" s="40" t="s">
        <v>199</v>
      </c>
      <c r="E158" s="40" t="s">
        <v>504</v>
      </c>
      <c r="F158" s="40">
        <v>49.010989010989015</v>
      </c>
      <c r="G158" s="40">
        <v>9.56043956043956</v>
      </c>
      <c r="H158" s="40">
        <v>28.54945054945055</v>
      </c>
      <c r="I158" s="40">
        <v>1.2527472527472527</v>
      </c>
      <c r="J158" s="40">
        <v>0.08791208791208792</v>
      </c>
      <c r="K158" s="40">
        <v>0.14285714285714285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0</v>
      </c>
      <c r="U158" s="40">
        <v>0.08791208791208792</v>
      </c>
      <c r="V158" s="40">
        <v>0</v>
      </c>
      <c r="W158" s="40">
        <v>0</v>
      </c>
      <c r="X158" s="40">
        <v>0.967032967032967</v>
      </c>
      <c r="Y158" s="40">
        <v>0</v>
      </c>
      <c r="Z158" s="40">
        <v>0</v>
      </c>
      <c r="AA158" s="40">
        <v>200.73626373626374</v>
      </c>
      <c r="AB158" s="40">
        <v>0</v>
      </c>
      <c r="AC158" s="40">
        <v>0</v>
      </c>
      <c r="AD158" s="40">
        <v>4.472527472527473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  <c r="AJ158" s="40">
        <v>0</v>
      </c>
      <c r="AK158" s="40">
        <v>0</v>
      </c>
      <c r="AL158" s="40">
        <v>1.6593406593406594</v>
      </c>
      <c r="AM158" s="40">
        <v>21.12087912087912</v>
      </c>
      <c r="AN158" s="40">
        <v>0</v>
      </c>
      <c r="AO158" s="40">
        <v>0</v>
      </c>
      <c r="AP158" s="40">
        <v>0</v>
      </c>
      <c r="AQ158" s="40">
        <v>0</v>
      </c>
      <c r="AR158" s="40">
        <v>0</v>
      </c>
      <c r="AS158" s="40">
        <v>0</v>
      </c>
      <c r="AT158" s="40">
        <v>0</v>
      </c>
      <c r="AU158" s="40">
        <v>0.7472527472527473</v>
      </c>
      <c r="AV158" s="40">
        <v>0</v>
      </c>
      <c r="AW158" s="40">
        <v>0</v>
      </c>
      <c r="AX158" s="40">
        <v>0</v>
      </c>
      <c r="AY158" s="40">
        <v>0</v>
      </c>
      <c r="AZ158" s="40">
        <v>10.582417582417582</v>
      </c>
      <c r="BA158" s="40">
        <v>0</v>
      </c>
      <c r="BB158" s="40">
        <v>0</v>
      </c>
      <c r="BC158" s="40">
        <v>0</v>
      </c>
      <c r="BD158" s="40">
        <v>0</v>
      </c>
      <c r="BE158" s="40">
        <v>16.945054945054945</v>
      </c>
      <c r="BF158" s="40">
        <v>6.362637362637362</v>
      </c>
      <c r="BG158" s="40">
        <v>0</v>
      </c>
      <c r="BH158" s="40">
        <v>0</v>
      </c>
      <c r="BI158" s="40">
        <v>0</v>
      </c>
      <c r="BJ158" s="40">
        <v>0</v>
      </c>
      <c r="BK158" s="40">
        <v>0</v>
      </c>
      <c r="BL158" s="40">
        <v>0</v>
      </c>
      <c r="BM158" s="40">
        <v>2.5274725274725274</v>
      </c>
      <c r="BN158" s="40">
        <v>0</v>
      </c>
      <c r="BO158" s="40">
        <v>0</v>
      </c>
      <c r="BP158" s="40">
        <v>0</v>
      </c>
      <c r="BQ158" s="40">
        <v>0</v>
      </c>
      <c r="BR158" s="40">
        <v>0</v>
      </c>
      <c r="BS158" s="40">
        <v>0</v>
      </c>
      <c r="BT158" s="40">
        <v>0</v>
      </c>
      <c r="BU158" s="40">
        <v>0</v>
      </c>
      <c r="BV158" s="40">
        <v>0</v>
      </c>
      <c r="BW158" s="40">
        <v>0</v>
      </c>
    </row>
    <row r="159" spans="1:75" ht="12.75">
      <c r="A159" s="40" t="s">
        <v>51</v>
      </c>
      <c r="B159" s="40" t="s">
        <v>621</v>
      </c>
      <c r="C159" s="40" t="s">
        <v>342</v>
      </c>
      <c r="D159" s="40" t="s">
        <v>200</v>
      </c>
      <c r="E159" s="40" t="s">
        <v>505</v>
      </c>
      <c r="F159" s="40">
        <v>54.043956043956044</v>
      </c>
      <c r="G159" s="40">
        <v>12.307692307692308</v>
      </c>
      <c r="H159" s="40">
        <v>71.47252747252747</v>
      </c>
      <c r="I159" s="40">
        <v>0.9230769230769231</v>
      </c>
      <c r="J159" s="40">
        <v>0</v>
      </c>
      <c r="K159" s="40">
        <v>0.24175824175824176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40">
        <v>0</v>
      </c>
      <c r="V159" s="40">
        <v>23.98901098901099</v>
      </c>
      <c r="W159" s="40">
        <v>0</v>
      </c>
      <c r="X159" s="40">
        <v>0</v>
      </c>
      <c r="Y159" s="40">
        <v>0.23076923076923078</v>
      </c>
      <c r="Z159" s="40">
        <v>0</v>
      </c>
      <c r="AA159" s="40">
        <v>134.28571428571428</v>
      </c>
      <c r="AB159" s="40">
        <v>12.208791208791208</v>
      </c>
      <c r="AC159" s="40">
        <v>0.34065934065934067</v>
      </c>
      <c r="AD159" s="40">
        <v>2.120879120879121</v>
      </c>
      <c r="AE159" s="40">
        <v>0</v>
      </c>
      <c r="AF159" s="40">
        <v>0</v>
      </c>
      <c r="AG159" s="40">
        <v>0</v>
      </c>
      <c r="AH159" s="40">
        <v>0</v>
      </c>
      <c r="AI159" s="40">
        <v>0</v>
      </c>
      <c r="AJ159" s="40">
        <v>0</v>
      </c>
      <c r="AK159" s="40">
        <v>0</v>
      </c>
      <c r="AL159" s="40">
        <v>14.87912087912088</v>
      </c>
      <c r="AM159" s="40">
        <v>22.791208791208792</v>
      </c>
      <c r="AN159" s="40">
        <v>0</v>
      </c>
      <c r="AO159" s="40">
        <v>0</v>
      </c>
      <c r="AP159" s="40">
        <v>18.274725274725274</v>
      </c>
      <c r="AQ159" s="40">
        <v>0</v>
      </c>
      <c r="AR159" s="40">
        <v>0</v>
      </c>
      <c r="AS159" s="40">
        <v>0</v>
      </c>
      <c r="AT159" s="40">
        <v>7.802197802197802</v>
      </c>
      <c r="AU159" s="40">
        <v>0</v>
      </c>
      <c r="AV159" s="40">
        <v>0</v>
      </c>
      <c r="AW159" s="40">
        <v>0</v>
      </c>
      <c r="AX159" s="40">
        <v>0</v>
      </c>
      <c r="AY159" s="40">
        <v>0.02197802197802198</v>
      </c>
      <c r="AZ159" s="40">
        <v>19.86813186813187</v>
      </c>
      <c r="BA159" s="40">
        <v>0</v>
      </c>
      <c r="BB159" s="40">
        <v>167.5164835164835</v>
      </c>
      <c r="BC159" s="40">
        <v>0</v>
      </c>
      <c r="BD159" s="40">
        <v>0</v>
      </c>
      <c r="BE159" s="40">
        <v>26.395604395604394</v>
      </c>
      <c r="BF159" s="40">
        <v>11.813186813186814</v>
      </c>
      <c r="BG159" s="40">
        <v>0</v>
      </c>
      <c r="BH159" s="40">
        <v>0</v>
      </c>
      <c r="BI159" s="40">
        <v>0</v>
      </c>
      <c r="BJ159" s="40">
        <v>0</v>
      </c>
      <c r="BK159" s="40">
        <v>0</v>
      </c>
      <c r="BL159" s="40">
        <v>0</v>
      </c>
      <c r="BM159" s="40">
        <v>0</v>
      </c>
      <c r="BN159" s="40">
        <v>0.01098901098901099</v>
      </c>
      <c r="BO159" s="40">
        <v>0</v>
      </c>
      <c r="BP159" s="40">
        <v>0</v>
      </c>
      <c r="BQ159" s="40">
        <v>0</v>
      </c>
      <c r="BR159" s="40">
        <v>0</v>
      </c>
      <c r="BS159" s="40">
        <v>0</v>
      </c>
      <c r="BT159" s="40">
        <v>0</v>
      </c>
      <c r="BU159" s="40">
        <v>0</v>
      </c>
      <c r="BV159" s="40">
        <v>0</v>
      </c>
      <c r="BW159" s="40">
        <v>0</v>
      </c>
    </row>
    <row r="160" spans="1:75" ht="12.75">
      <c r="A160" s="40" t="s">
        <v>51</v>
      </c>
      <c r="B160" s="40" t="s">
        <v>621</v>
      </c>
      <c r="C160" s="40" t="s">
        <v>342</v>
      </c>
      <c r="D160" s="40" t="s">
        <v>201</v>
      </c>
      <c r="E160" s="40" t="s">
        <v>506</v>
      </c>
      <c r="F160" s="40">
        <v>58.252747252747255</v>
      </c>
      <c r="G160" s="40">
        <v>18.52747252747253</v>
      </c>
      <c r="H160" s="40">
        <v>71.96703296703296</v>
      </c>
      <c r="I160" s="40">
        <v>6.186813186813187</v>
      </c>
      <c r="J160" s="40">
        <v>0.38461538461538464</v>
      </c>
      <c r="K160" s="40">
        <v>0.24175824175824176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  <c r="U160" s="40">
        <v>0</v>
      </c>
      <c r="V160" s="40">
        <v>0</v>
      </c>
      <c r="W160" s="40">
        <v>0</v>
      </c>
      <c r="X160" s="40">
        <v>0.06593406593406594</v>
      </c>
      <c r="Y160" s="40">
        <v>0.03296703296703297</v>
      </c>
      <c r="Z160" s="40">
        <v>0</v>
      </c>
      <c r="AA160" s="40">
        <v>103.52747252747253</v>
      </c>
      <c r="AB160" s="40">
        <v>4.483516483516484</v>
      </c>
      <c r="AC160" s="40">
        <v>0.03296703296703297</v>
      </c>
      <c r="AD160" s="40">
        <v>3.1758241758241756</v>
      </c>
      <c r="AE160" s="40">
        <v>0</v>
      </c>
      <c r="AF160" s="40">
        <v>0</v>
      </c>
      <c r="AG160" s="40">
        <v>0</v>
      </c>
      <c r="AH160" s="40">
        <v>0</v>
      </c>
      <c r="AI160" s="40">
        <v>0</v>
      </c>
      <c r="AJ160" s="40">
        <v>0</v>
      </c>
      <c r="AK160" s="40">
        <v>0</v>
      </c>
      <c r="AL160" s="40">
        <v>0</v>
      </c>
      <c r="AM160" s="40">
        <v>30.296703296703296</v>
      </c>
      <c r="AN160" s="40">
        <v>0</v>
      </c>
      <c r="AO160" s="40">
        <v>0.989010989010989</v>
      </c>
      <c r="AP160" s="40">
        <v>38.714285714285715</v>
      </c>
      <c r="AQ160" s="40">
        <v>0</v>
      </c>
      <c r="AR160" s="40">
        <v>0</v>
      </c>
      <c r="AS160" s="40">
        <v>0</v>
      </c>
      <c r="AT160" s="40">
        <v>1.3076923076923077</v>
      </c>
      <c r="AU160" s="40">
        <v>0</v>
      </c>
      <c r="AV160" s="40">
        <v>0</v>
      </c>
      <c r="AW160" s="40">
        <v>0.01098901098901099</v>
      </c>
      <c r="AX160" s="40">
        <v>0</v>
      </c>
      <c r="AY160" s="40">
        <v>0</v>
      </c>
      <c r="AZ160" s="40">
        <v>16.934065934065934</v>
      </c>
      <c r="BA160" s="40">
        <v>0</v>
      </c>
      <c r="BB160" s="40">
        <v>186.65934065934067</v>
      </c>
      <c r="BC160" s="40">
        <v>0</v>
      </c>
      <c r="BD160" s="40">
        <v>0</v>
      </c>
      <c r="BE160" s="40">
        <v>24.274725274725274</v>
      </c>
      <c r="BF160" s="40">
        <v>9.131868131868131</v>
      </c>
      <c r="BG160" s="40">
        <v>0</v>
      </c>
      <c r="BH160" s="40">
        <v>0</v>
      </c>
      <c r="BI160" s="40">
        <v>0</v>
      </c>
      <c r="BJ160" s="40">
        <v>0</v>
      </c>
      <c r="BK160" s="40">
        <v>0</v>
      </c>
      <c r="BL160" s="40">
        <v>0</v>
      </c>
      <c r="BM160" s="40">
        <v>25.021978021978022</v>
      </c>
      <c r="BN160" s="40">
        <v>0</v>
      </c>
      <c r="BO160" s="40">
        <v>0</v>
      </c>
      <c r="BP160" s="40">
        <v>0</v>
      </c>
      <c r="BQ160" s="40">
        <v>0</v>
      </c>
      <c r="BR160" s="40">
        <v>0</v>
      </c>
      <c r="BS160" s="40">
        <v>0</v>
      </c>
      <c r="BT160" s="40">
        <v>0</v>
      </c>
      <c r="BU160" s="40">
        <v>0</v>
      </c>
      <c r="BV160" s="40">
        <v>0</v>
      </c>
      <c r="BW160" s="40">
        <v>0</v>
      </c>
    </row>
    <row r="161" spans="1:75" ht="12.75">
      <c r="A161" s="40" t="s">
        <v>51</v>
      </c>
      <c r="B161" s="40" t="s">
        <v>621</v>
      </c>
      <c r="C161" s="40" t="s">
        <v>342</v>
      </c>
      <c r="D161" s="40" t="s">
        <v>202</v>
      </c>
      <c r="E161" s="40" t="s">
        <v>507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40">
        <v>0</v>
      </c>
      <c r="V161" s="40">
        <v>70.57142857142857</v>
      </c>
      <c r="W161" s="40">
        <v>0</v>
      </c>
      <c r="X161" s="40">
        <v>0</v>
      </c>
      <c r="Y161" s="40">
        <v>0</v>
      </c>
      <c r="Z161" s="40">
        <v>0</v>
      </c>
      <c r="AA161" s="40">
        <v>0</v>
      </c>
      <c r="AB161" s="40">
        <v>0</v>
      </c>
      <c r="AC161" s="40">
        <v>0</v>
      </c>
      <c r="AD161" s="40">
        <v>0</v>
      </c>
      <c r="AE161" s="40">
        <v>0</v>
      </c>
      <c r="AF161" s="40">
        <v>0</v>
      </c>
      <c r="AG161" s="40">
        <v>0</v>
      </c>
      <c r="AH161" s="40">
        <v>0</v>
      </c>
      <c r="AI161" s="40">
        <v>0</v>
      </c>
      <c r="AJ161" s="40">
        <v>0</v>
      </c>
      <c r="AK161" s="40">
        <v>0</v>
      </c>
      <c r="AL161" s="40">
        <v>0</v>
      </c>
      <c r="AM161" s="40">
        <v>34.2967032967033</v>
      </c>
      <c r="AN161" s="40">
        <v>0</v>
      </c>
      <c r="AO161" s="40">
        <v>0</v>
      </c>
      <c r="AP161" s="40">
        <v>58.62637362637363</v>
      </c>
      <c r="AQ161" s="40">
        <v>0</v>
      </c>
      <c r="AR161" s="40">
        <v>0</v>
      </c>
      <c r="AS161" s="40">
        <v>0</v>
      </c>
      <c r="AT161" s="40">
        <v>0</v>
      </c>
      <c r="AU161" s="40">
        <v>0</v>
      </c>
      <c r="AV161" s="40">
        <v>0</v>
      </c>
      <c r="AW161" s="40">
        <v>0</v>
      </c>
      <c r="AX161" s="40">
        <v>0</v>
      </c>
      <c r="AY161" s="40">
        <v>0</v>
      </c>
      <c r="AZ161" s="40">
        <v>0</v>
      </c>
      <c r="BA161" s="40">
        <v>0</v>
      </c>
      <c r="BB161" s="40">
        <v>0</v>
      </c>
      <c r="BC161" s="40">
        <v>0</v>
      </c>
      <c r="BD161" s="40">
        <v>0</v>
      </c>
      <c r="BE161" s="40">
        <v>0</v>
      </c>
      <c r="BF161" s="40">
        <v>0</v>
      </c>
      <c r="BG161" s="40">
        <v>0</v>
      </c>
      <c r="BH161" s="40">
        <v>0</v>
      </c>
      <c r="BI161" s="40">
        <v>0</v>
      </c>
      <c r="BJ161" s="40">
        <v>0</v>
      </c>
      <c r="BK161" s="40">
        <v>0</v>
      </c>
      <c r="BL161" s="40">
        <v>0</v>
      </c>
      <c r="BM161" s="40">
        <v>0</v>
      </c>
      <c r="BN161" s="40">
        <v>0</v>
      </c>
      <c r="BO161" s="40">
        <v>0</v>
      </c>
      <c r="BP161" s="40">
        <v>0</v>
      </c>
      <c r="BQ161" s="40">
        <v>0</v>
      </c>
      <c r="BR161" s="40">
        <v>0</v>
      </c>
      <c r="BS161" s="40">
        <v>0</v>
      </c>
      <c r="BT161" s="40">
        <v>0</v>
      </c>
      <c r="BU161" s="40">
        <v>0</v>
      </c>
      <c r="BV161" s="40">
        <v>0</v>
      </c>
      <c r="BW161" s="40">
        <v>0</v>
      </c>
    </row>
    <row r="162" spans="1:75" ht="12.75">
      <c r="A162" s="40" t="s">
        <v>51</v>
      </c>
      <c r="B162" s="40" t="s">
        <v>621</v>
      </c>
      <c r="C162" s="40" t="s">
        <v>342</v>
      </c>
      <c r="D162" s="40" t="s">
        <v>203</v>
      </c>
      <c r="E162" s="40" t="s">
        <v>508</v>
      </c>
      <c r="F162" s="40">
        <v>66.35164835164835</v>
      </c>
      <c r="G162" s="40">
        <v>9.340659340659341</v>
      </c>
      <c r="H162" s="40">
        <v>60.57142857142857</v>
      </c>
      <c r="I162" s="40">
        <v>5.417582417582418</v>
      </c>
      <c r="J162" s="40">
        <v>0.26373626373626374</v>
      </c>
      <c r="K162" s="40">
        <v>0.7032967032967034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0</v>
      </c>
      <c r="U162" s="40">
        <v>0</v>
      </c>
      <c r="V162" s="40">
        <v>0</v>
      </c>
      <c r="W162" s="40">
        <v>0</v>
      </c>
      <c r="X162" s="40">
        <v>3.5494505494505493</v>
      </c>
      <c r="Y162" s="40">
        <v>0</v>
      </c>
      <c r="Z162" s="40">
        <v>0</v>
      </c>
      <c r="AA162" s="40">
        <v>115.91208791208791</v>
      </c>
      <c r="AB162" s="40">
        <v>0.7032967032967034</v>
      </c>
      <c r="AC162" s="40">
        <v>3.098901098901099</v>
      </c>
      <c r="AD162" s="40">
        <v>0</v>
      </c>
      <c r="AE162" s="40">
        <v>0</v>
      </c>
      <c r="AF162" s="40">
        <v>0</v>
      </c>
      <c r="AG162" s="40">
        <v>0</v>
      </c>
      <c r="AH162" s="40">
        <v>0</v>
      </c>
      <c r="AI162" s="40">
        <v>0</v>
      </c>
      <c r="AJ162" s="40">
        <v>0</v>
      </c>
      <c r="AK162" s="40">
        <v>0</v>
      </c>
      <c r="AL162" s="40">
        <v>0</v>
      </c>
      <c r="AM162" s="40">
        <v>7.285714285714286</v>
      </c>
      <c r="AN162" s="40">
        <v>0</v>
      </c>
      <c r="AO162" s="40">
        <v>0</v>
      </c>
      <c r="AP162" s="40">
        <v>7.054945054945055</v>
      </c>
      <c r="AQ162" s="40">
        <v>0</v>
      </c>
      <c r="AR162" s="40">
        <v>0</v>
      </c>
      <c r="AS162" s="40">
        <v>0</v>
      </c>
      <c r="AT162" s="40">
        <v>0</v>
      </c>
      <c r="AU162" s="40">
        <v>4.725274725274725</v>
      </c>
      <c r="AV162" s="40">
        <v>0</v>
      </c>
      <c r="AW162" s="40">
        <v>0</v>
      </c>
      <c r="AX162" s="40">
        <v>0</v>
      </c>
      <c r="AY162" s="40">
        <v>0</v>
      </c>
      <c r="AZ162" s="40">
        <v>10.747252747252746</v>
      </c>
      <c r="BA162" s="40">
        <v>0</v>
      </c>
      <c r="BB162" s="40">
        <v>153.28571428571428</v>
      </c>
      <c r="BC162" s="40">
        <v>0</v>
      </c>
      <c r="BD162" s="40">
        <v>0</v>
      </c>
      <c r="BE162" s="40">
        <v>28.78021978021978</v>
      </c>
      <c r="BF162" s="40">
        <v>7.747252747252747</v>
      </c>
      <c r="BG162" s="40">
        <v>0</v>
      </c>
      <c r="BH162" s="40">
        <v>0</v>
      </c>
      <c r="BI162" s="40">
        <v>0</v>
      </c>
      <c r="BJ162" s="40">
        <v>0</v>
      </c>
      <c r="BK162" s="40">
        <v>0</v>
      </c>
      <c r="BL162" s="40">
        <v>0</v>
      </c>
      <c r="BM162" s="40">
        <v>0</v>
      </c>
      <c r="BN162" s="40">
        <v>0</v>
      </c>
      <c r="BO162" s="40">
        <v>0</v>
      </c>
      <c r="BP162" s="40">
        <v>0</v>
      </c>
      <c r="BQ162" s="40">
        <v>0</v>
      </c>
      <c r="BR162" s="40">
        <v>0</v>
      </c>
      <c r="BS162" s="40">
        <v>0</v>
      </c>
      <c r="BT162" s="40">
        <v>0</v>
      </c>
      <c r="BU162" s="40">
        <v>0</v>
      </c>
      <c r="BV162" s="40">
        <v>0</v>
      </c>
      <c r="BW162" s="40">
        <v>0</v>
      </c>
    </row>
    <row r="163" spans="1:75" ht="12.75">
      <c r="A163" s="40" t="s">
        <v>51</v>
      </c>
      <c r="B163" s="40" t="s">
        <v>621</v>
      </c>
      <c r="C163" s="40" t="s">
        <v>342</v>
      </c>
      <c r="D163" s="40" t="s">
        <v>204</v>
      </c>
      <c r="E163" s="40" t="s">
        <v>509</v>
      </c>
      <c r="F163" s="40">
        <v>42.02197802197802</v>
      </c>
      <c r="G163" s="40">
        <v>4.2967032967032965</v>
      </c>
      <c r="H163" s="40">
        <v>50.395604395604394</v>
      </c>
      <c r="I163" s="40">
        <v>2.5164835164835164</v>
      </c>
      <c r="J163" s="40">
        <v>1.5164835164835164</v>
      </c>
      <c r="K163" s="40">
        <v>0.03296703296703297</v>
      </c>
      <c r="L163" s="40">
        <v>0</v>
      </c>
      <c r="M163" s="40">
        <v>0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>
        <v>0</v>
      </c>
      <c r="U163" s="40">
        <v>0</v>
      </c>
      <c r="V163" s="40">
        <v>0</v>
      </c>
      <c r="W163" s="40">
        <v>0</v>
      </c>
      <c r="X163" s="40">
        <v>1.3626373626373627</v>
      </c>
      <c r="Y163" s="40">
        <v>0.14285714285714285</v>
      </c>
      <c r="Z163" s="40">
        <v>0</v>
      </c>
      <c r="AA163" s="40">
        <v>237.62637362637363</v>
      </c>
      <c r="AB163" s="40">
        <v>0</v>
      </c>
      <c r="AC163" s="40">
        <v>0</v>
      </c>
      <c r="AD163" s="40">
        <v>8.780219780219781</v>
      </c>
      <c r="AE163" s="40">
        <v>0</v>
      </c>
      <c r="AF163" s="40">
        <v>0</v>
      </c>
      <c r="AG163" s="40">
        <v>0</v>
      </c>
      <c r="AH163" s="40">
        <v>0</v>
      </c>
      <c r="AI163" s="40">
        <v>0</v>
      </c>
      <c r="AJ163" s="40">
        <v>0</v>
      </c>
      <c r="AK163" s="40">
        <v>0</v>
      </c>
      <c r="AL163" s="40">
        <v>0</v>
      </c>
      <c r="AM163" s="40">
        <v>0</v>
      </c>
      <c r="AN163" s="40">
        <v>0</v>
      </c>
      <c r="AO163" s="40">
        <v>1</v>
      </c>
      <c r="AP163" s="40">
        <v>0</v>
      </c>
      <c r="AQ163" s="40">
        <v>0</v>
      </c>
      <c r="AR163" s="40">
        <v>0</v>
      </c>
      <c r="AS163" s="40">
        <v>0</v>
      </c>
      <c r="AT163" s="40">
        <v>0.8791208791208791</v>
      </c>
      <c r="AU163" s="40">
        <v>0.32967032967032966</v>
      </c>
      <c r="AV163" s="40">
        <v>0</v>
      </c>
      <c r="AW163" s="40">
        <v>0</v>
      </c>
      <c r="AX163" s="40">
        <v>0</v>
      </c>
      <c r="AY163" s="40">
        <v>0</v>
      </c>
      <c r="AZ163" s="40">
        <v>5.285714285714286</v>
      </c>
      <c r="BA163" s="40">
        <v>0</v>
      </c>
      <c r="BB163" s="40">
        <v>0</v>
      </c>
      <c r="BC163" s="40">
        <v>0</v>
      </c>
      <c r="BD163" s="40">
        <v>0</v>
      </c>
      <c r="BE163" s="40">
        <v>17.175824175824175</v>
      </c>
      <c r="BF163" s="40">
        <v>7.054945054945055</v>
      </c>
      <c r="BG163" s="40">
        <v>0</v>
      </c>
      <c r="BH163" s="40">
        <v>0</v>
      </c>
      <c r="BI163" s="40">
        <v>0</v>
      </c>
      <c r="BJ163" s="40">
        <v>0</v>
      </c>
      <c r="BK163" s="40">
        <v>0</v>
      </c>
      <c r="BL163" s="40">
        <v>0</v>
      </c>
      <c r="BM163" s="40">
        <v>0.8241758241758241</v>
      </c>
      <c r="BN163" s="40">
        <v>0</v>
      </c>
      <c r="BO163" s="40">
        <v>0</v>
      </c>
      <c r="BP163" s="40">
        <v>0</v>
      </c>
      <c r="BQ163" s="40">
        <v>0</v>
      </c>
      <c r="BR163" s="40">
        <v>0</v>
      </c>
      <c r="BS163" s="40">
        <v>0</v>
      </c>
      <c r="BT163" s="40">
        <v>0</v>
      </c>
      <c r="BU163" s="40">
        <v>0</v>
      </c>
      <c r="BV163" s="40">
        <v>0</v>
      </c>
      <c r="BW163" s="40">
        <v>0</v>
      </c>
    </row>
    <row r="164" spans="1:75" ht="12.75">
      <c r="A164" s="40" t="s">
        <v>51</v>
      </c>
      <c r="B164" s="40" t="s">
        <v>621</v>
      </c>
      <c r="C164" s="40" t="s">
        <v>342</v>
      </c>
      <c r="D164" s="40" t="s">
        <v>205</v>
      </c>
      <c r="E164" s="40" t="s">
        <v>510</v>
      </c>
      <c r="F164" s="40">
        <v>66.95604395604396</v>
      </c>
      <c r="G164" s="40">
        <v>13.637362637362637</v>
      </c>
      <c r="H164" s="40">
        <v>66.72527472527473</v>
      </c>
      <c r="I164" s="40">
        <v>4.681318681318682</v>
      </c>
      <c r="J164" s="40">
        <v>0.15384615384615385</v>
      </c>
      <c r="K164" s="40">
        <v>1.3076923076923077</v>
      </c>
      <c r="L164" s="40">
        <v>0</v>
      </c>
      <c r="M164" s="40">
        <v>0</v>
      </c>
      <c r="N164" s="40">
        <v>0</v>
      </c>
      <c r="O164" s="40">
        <v>0.12087912087912088</v>
      </c>
      <c r="P164" s="40">
        <v>0</v>
      </c>
      <c r="Q164" s="40">
        <v>0</v>
      </c>
      <c r="R164" s="40">
        <v>0</v>
      </c>
      <c r="S164" s="40">
        <v>0</v>
      </c>
      <c r="T164" s="40">
        <v>0</v>
      </c>
      <c r="U164" s="40">
        <v>0.5494505494505495</v>
      </c>
      <c r="V164" s="40">
        <v>0.03296703296703297</v>
      </c>
      <c r="W164" s="40">
        <v>0</v>
      </c>
      <c r="X164" s="40">
        <v>0</v>
      </c>
      <c r="Y164" s="40">
        <v>0.32967032967032966</v>
      </c>
      <c r="Z164" s="40">
        <v>7.516483516483516</v>
      </c>
      <c r="AA164" s="40">
        <v>123.89010989010988</v>
      </c>
      <c r="AB164" s="40">
        <v>16.89010989010989</v>
      </c>
      <c r="AC164" s="40">
        <v>0.5604395604395604</v>
      </c>
      <c r="AD164" s="40">
        <v>3.967032967032967</v>
      </c>
      <c r="AE164" s="40">
        <v>0</v>
      </c>
      <c r="AF164" s="40">
        <v>0</v>
      </c>
      <c r="AG164" s="40">
        <v>0</v>
      </c>
      <c r="AH164" s="40">
        <v>0</v>
      </c>
      <c r="AI164" s="40">
        <v>0</v>
      </c>
      <c r="AJ164" s="40">
        <v>0</v>
      </c>
      <c r="AK164" s="40">
        <v>0</v>
      </c>
      <c r="AL164" s="40">
        <v>0</v>
      </c>
      <c r="AM164" s="40">
        <v>29.10989010989011</v>
      </c>
      <c r="AN164" s="40">
        <v>0</v>
      </c>
      <c r="AO164" s="40">
        <v>0.10989010989010989</v>
      </c>
      <c r="AP164" s="40">
        <v>23.967032967032967</v>
      </c>
      <c r="AQ164" s="40">
        <v>0</v>
      </c>
      <c r="AR164" s="40">
        <v>0</v>
      </c>
      <c r="AS164" s="40">
        <v>0</v>
      </c>
      <c r="AT164" s="40">
        <v>5.351648351648351</v>
      </c>
      <c r="AU164" s="40">
        <v>0</v>
      </c>
      <c r="AV164" s="40">
        <v>0</v>
      </c>
      <c r="AW164" s="40">
        <v>4.934065934065934</v>
      </c>
      <c r="AX164" s="40">
        <v>0</v>
      </c>
      <c r="AY164" s="40">
        <v>0.46153846153846156</v>
      </c>
      <c r="AZ164" s="40">
        <v>30.153846153846153</v>
      </c>
      <c r="BA164" s="40">
        <v>0</v>
      </c>
      <c r="BB164" s="40">
        <v>98.46153846153847</v>
      </c>
      <c r="BC164" s="40">
        <v>0</v>
      </c>
      <c r="BD164" s="40">
        <v>0</v>
      </c>
      <c r="BE164" s="40">
        <v>22.87912087912088</v>
      </c>
      <c r="BF164" s="40">
        <v>10</v>
      </c>
      <c r="BG164" s="40">
        <v>0</v>
      </c>
      <c r="BH164" s="40">
        <v>0</v>
      </c>
      <c r="BI164" s="40">
        <v>0</v>
      </c>
      <c r="BJ164" s="40">
        <v>0</v>
      </c>
      <c r="BK164" s="40">
        <v>0</v>
      </c>
      <c r="BL164" s="40">
        <v>0</v>
      </c>
      <c r="BM164" s="40">
        <v>18.681318681318682</v>
      </c>
      <c r="BN164" s="40">
        <v>0</v>
      </c>
      <c r="BO164" s="40">
        <v>0</v>
      </c>
      <c r="BP164" s="40">
        <v>0</v>
      </c>
      <c r="BQ164" s="40">
        <v>0</v>
      </c>
      <c r="BR164" s="40">
        <v>0</v>
      </c>
      <c r="BS164" s="40">
        <v>0</v>
      </c>
      <c r="BT164" s="40">
        <v>0</v>
      </c>
      <c r="BU164" s="40">
        <v>0</v>
      </c>
      <c r="BV164" s="40">
        <v>0</v>
      </c>
      <c r="BW164" s="40">
        <v>0</v>
      </c>
    </row>
    <row r="165" spans="1:75" ht="12.75">
      <c r="A165" s="40" t="s">
        <v>51</v>
      </c>
      <c r="B165" s="40" t="s">
        <v>621</v>
      </c>
      <c r="C165" s="40" t="s">
        <v>342</v>
      </c>
      <c r="D165" s="40" t="s">
        <v>206</v>
      </c>
      <c r="E165" s="40" t="s">
        <v>511</v>
      </c>
      <c r="F165" s="40">
        <v>33.604395604395606</v>
      </c>
      <c r="G165" s="40">
        <v>9.538461538461538</v>
      </c>
      <c r="H165" s="40">
        <v>52.40659340659341</v>
      </c>
      <c r="I165" s="40">
        <v>1.5494505494505495</v>
      </c>
      <c r="J165" s="40">
        <v>0.07692307692307693</v>
      </c>
      <c r="K165" s="40">
        <v>0.08791208791208792</v>
      </c>
      <c r="L165" s="40">
        <v>0</v>
      </c>
      <c r="M165" s="40">
        <v>0</v>
      </c>
      <c r="N165" s="40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40">
        <v>0</v>
      </c>
      <c r="U165" s="40">
        <v>0.02197802197802198</v>
      </c>
      <c r="V165" s="40">
        <v>0</v>
      </c>
      <c r="W165" s="40">
        <v>0</v>
      </c>
      <c r="X165" s="40">
        <v>0.01098901098901099</v>
      </c>
      <c r="Y165" s="40">
        <v>0</v>
      </c>
      <c r="Z165" s="40">
        <v>0</v>
      </c>
      <c r="AA165" s="40">
        <v>110.64835164835165</v>
      </c>
      <c r="AB165" s="40">
        <v>0</v>
      </c>
      <c r="AC165" s="40">
        <v>0</v>
      </c>
      <c r="AD165" s="40">
        <v>0</v>
      </c>
      <c r="AE165" s="40">
        <v>0</v>
      </c>
      <c r="AF165" s="40">
        <v>0</v>
      </c>
      <c r="AG165" s="40">
        <v>0</v>
      </c>
      <c r="AH165" s="40">
        <v>0</v>
      </c>
      <c r="AI165" s="40">
        <v>0</v>
      </c>
      <c r="AJ165" s="40">
        <v>0</v>
      </c>
      <c r="AK165" s="40">
        <v>0</v>
      </c>
      <c r="AL165" s="40">
        <v>0</v>
      </c>
      <c r="AM165" s="40">
        <v>10.131868131868131</v>
      </c>
      <c r="AN165" s="40">
        <v>0</v>
      </c>
      <c r="AO165" s="40">
        <v>0</v>
      </c>
      <c r="AP165" s="40">
        <v>17.956043956043956</v>
      </c>
      <c r="AQ165" s="40">
        <v>0</v>
      </c>
      <c r="AR165" s="40">
        <v>0</v>
      </c>
      <c r="AS165" s="40">
        <v>0</v>
      </c>
      <c r="AT165" s="40">
        <v>0</v>
      </c>
      <c r="AU165" s="40">
        <v>0</v>
      </c>
      <c r="AV165" s="40">
        <v>0</v>
      </c>
      <c r="AW165" s="40">
        <v>0</v>
      </c>
      <c r="AX165" s="40">
        <v>0</v>
      </c>
      <c r="AY165" s="40">
        <v>0</v>
      </c>
      <c r="AZ165" s="40">
        <v>6.725274725274725</v>
      </c>
      <c r="BA165" s="40">
        <v>0</v>
      </c>
      <c r="BB165" s="40">
        <v>111.41758241758242</v>
      </c>
      <c r="BC165" s="40">
        <v>0</v>
      </c>
      <c r="BD165" s="40">
        <v>0</v>
      </c>
      <c r="BE165" s="40">
        <v>15.164835164835164</v>
      </c>
      <c r="BF165" s="40">
        <v>4.3076923076923075</v>
      </c>
      <c r="BG165" s="40">
        <v>0</v>
      </c>
      <c r="BH165" s="40">
        <v>0</v>
      </c>
      <c r="BI165" s="40">
        <v>0</v>
      </c>
      <c r="BJ165" s="40">
        <v>0</v>
      </c>
      <c r="BK165" s="40">
        <v>0</v>
      </c>
      <c r="BL165" s="40">
        <v>0</v>
      </c>
      <c r="BM165" s="40">
        <v>3.241758241758242</v>
      </c>
      <c r="BN165" s="40">
        <v>0</v>
      </c>
      <c r="BO165" s="40">
        <v>0</v>
      </c>
      <c r="BP165" s="40">
        <v>0</v>
      </c>
      <c r="BQ165" s="40">
        <v>0</v>
      </c>
      <c r="BR165" s="40">
        <v>3.6263736263736264</v>
      </c>
      <c r="BS165" s="40">
        <v>0</v>
      </c>
      <c r="BT165" s="40">
        <v>0</v>
      </c>
      <c r="BU165" s="40">
        <v>0</v>
      </c>
      <c r="BV165" s="40">
        <v>0</v>
      </c>
      <c r="BW165" s="40">
        <v>0</v>
      </c>
    </row>
    <row r="166" spans="1:75" ht="12.75">
      <c r="A166" s="40" t="s">
        <v>51</v>
      </c>
      <c r="B166" s="40" t="s">
        <v>621</v>
      </c>
      <c r="C166" s="40" t="s">
        <v>342</v>
      </c>
      <c r="D166" s="40" t="s">
        <v>207</v>
      </c>
      <c r="E166" s="40" t="s">
        <v>512</v>
      </c>
      <c r="F166" s="40">
        <v>114.12087912087912</v>
      </c>
      <c r="G166" s="40">
        <v>19.263736263736263</v>
      </c>
      <c r="H166" s="40">
        <v>68.1978021978022</v>
      </c>
      <c r="I166" s="40">
        <v>8.373626373626374</v>
      </c>
      <c r="J166" s="40">
        <v>3.5714285714285716</v>
      </c>
      <c r="K166" s="40">
        <v>0.21978021978021978</v>
      </c>
      <c r="L166" s="40">
        <v>0</v>
      </c>
      <c r="M166" s="40">
        <v>0</v>
      </c>
      <c r="N166" s="40">
        <v>0</v>
      </c>
      <c r="O166" s="40">
        <v>1.879120879120879</v>
      </c>
      <c r="P166" s="40">
        <v>0</v>
      </c>
      <c r="Q166" s="40">
        <v>0</v>
      </c>
      <c r="R166" s="40">
        <v>0</v>
      </c>
      <c r="S166" s="40">
        <v>0</v>
      </c>
      <c r="T166" s="40">
        <v>56</v>
      </c>
      <c r="U166" s="40">
        <v>22.9010989010989</v>
      </c>
      <c r="V166" s="40">
        <v>0</v>
      </c>
      <c r="W166" s="40">
        <v>5.4945054945054945</v>
      </c>
      <c r="X166" s="40">
        <v>2.967032967032967</v>
      </c>
      <c r="Y166" s="40">
        <v>0</v>
      </c>
      <c r="Z166" s="40">
        <v>0</v>
      </c>
      <c r="AA166" s="40">
        <v>132.41758241758242</v>
      </c>
      <c r="AB166" s="40">
        <v>18.13186813186813</v>
      </c>
      <c r="AC166" s="40">
        <v>2.197802197802198</v>
      </c>
      <c r="AD166" s="40">
        <v>18.857142857142858</v>
      </c>
      <c r="AE166" s="40">
        <v>0</v>
      </c>
      <c r="AF166" s="40">
        <v>7.3076923076923075</v>
      </c>
      <c r="AG166" s="40">
        <v>0</v>
      </c>
      <c r="AH166" s="40">
        <v>0</v>
      </c>
      <c r="AI166" s="40">
        <v>0</v>
      </c>
      <c r="AJ166" s="40">
        <v>0</v>
      </c>
      <c r="AK166" s="40">
        <v>8.12087912087912</v>
      </c>
      <c r="AL166" s="40">
        <v>0</v>
      </c>
      <c r="AM166" s="40">
        <v>16.714285714285715</v>
      </c>
      <c r="AN166" s="40">
        <v>0.13186813186813187</v>
      </c>
      <c r="AO166" s="40">
        <v>0.6483516483516484</v>
      </c>
      <c r="AP166" s="40">
        <v>25.46153846153846</v>
      </c>
      <c r="AQ166" s="40">
        <v>19.307692307692307</v>
      </c>
      <c r="AR166" s="40">
        <v>0</v>
      </c>
      <c r="AS166" s="40">
        <v>0</v>
      </c>
      <c r="AT166" s="40">
        <v>21.89010989010989</v>
      </c>
      <c r="AU166" s="40">
        <v>25.560439560439562</v>
      </c>
      <c r="AV166" s="40">
        <v>0</v>
      </c>
      <c r="AW166" s="40">
        <v>14.208791208791208</v>
      </c>
      <c r="AX166" s="40">
        <v>0</v>
      </c>
      <c r="AY166" s="40">
        <v>1.4175824175824177</v>
      </c>
      <c r="AZ166" s="40">
        <v>53.824175824175825</v>
      </c>
      <c r="BA166" s="40">
        <v>1.5824175824175823</v>
      </c>
      <c r="BB166" s="40">
        <v>127.83516483516483</v>
      </c>
      <c r="BC166" s="40">
        <v>0</v>
      </c>
      <c r="BD166" s="40">
        <v>0.27472527472527475</v>
      </c>
      <c r="BE166" s="40">
        <v>26.494505494505493</v>
      </c>
      <c r="BF166" s="40">
        <v>10.813186813186814</v>
      </c>
      <c r="BG166" s="40">
        <v>0</v>
      </c>
      <c r="BH166" s="40">
        <v>0</v>
      </c>
      <c r="BI166" s="40">
        <v>0</v>
      </c>
      <c r="BJ166" s="40">
        <v>0</v>
      </c>
      <c r="BK166" s="40">
        <v>0</v>
      </c>
      <c r="BL166" s="40">
        <v>0</v>
      </c>
      <c r="BM166" s="40">
        <v>0.7032967032967034</v>
      </c>
      <c r="BN166" s="40">
        <v>0.01098901098901099</v>
      </c>
      <c r="BO166" s="40">
        <v>0</v>
      </c>
      <c r="BP166" s="40">
        <v>0</v>
      </c>
      <c r="BQ166" s="40">
        <v>0</v>
      </c>
      <c r="BR166" s="40">
        <v>6.593406593406593</v>
      </c>
      <c r="BS166" s="40">
        <v>0</v>
      </c>
      <c r="BT166" s="40">
        <v>0</v>
      </c>
      <c r="BU166" s="40">
        <v>0</v>
      </c>
      <c r="BV166" s="40">
        <v>0</v>
      </c>
      <c r="BW166" s="40">
        <v>0</v>
      </c>
    </row>
    <row r="167" spans="1:75" ht="12.75">
      <c r="A167" s="40" t="s">
        <v>51</v>
      </c>
      <c r="B167" s="40" t="s">
        <v>621</v>
      </c>
      <c r="C167" s="40" t="s">
        <v>342</v>
      </c>
      <c r="D167" s="40" t="s">
        <v>208</v>
      </c>
      <c r="E167" s="40" t="s">
        <v>513</v>
      </c>
      <c r="F167" s="40">
        <v>98.15384615384616</v>
      </c>
      <c r="G167" s="40">
        <v>33.747252747252745</v>
      </c>
      <c r="H167" s="40">
        <v>99.25274725274726</v>
      </c>
      <c r="I167" s="40">
        <v>8.571428571428571</v>
      </c>
      <c r="J167" s="40">
        <v>1.3846153846153846</v>
      </c>
      <c r="K167" s="40">
        <v>2.6043956043956045</v>
      </c>
      <c r="L167" s="40">
        <v>0</v>
      </c>
      <c r="M167" s="40">
        <v>0</v>
      </c>
      <c r="N167" s="40">
        <v>0</v>
      </c>
      <c r="O167" s="40">
        <v>0</v>
      </c>
      <c r="P167" s="40">
        <v>0</v>
      </c>
      <c r="Q167" s="40">
        <v>0</v>
      </c>
      <c r="R167" s="40">
        <v>0</v>
      </c>
      <c r="S167" s="40">
        <v>0</v>
      </c>
      <c r="T167" s="40">
        <v>0</v>
      </c>
      <c r="U167" s="40">
        <v>18.692307692307693</v>
      </c>
      <c r="V167" s="40">
        <v>13.54945054945055</v>
      </c>
      <c r="W167" s="40">
        <v>6.351648351648351</v>
      </c>
      <c r="X167" s="40">
        <v>0.7252747252747253</v>
      </c>
      <c r="Y167" s="40">
        <v>0.04395604395604396</v>
      </c>
      <c r="Z167" s="40">
        <v>0</v>
      </c>
      <c r="AA167" s="40">
        <v>20</v>
      </c>
      <c r="AB167" s="40">
        <v>45.69230769230769</v>
      </c>
      <c r="AC167" s="40">
        <v>15.483516483516484</v>
      </c>
      <c r="AD167" s="40">
        <v>9.956043956043956</v>
      </c>
      <c r="AE167" s="40">
        <v>0</v>
      </c>
      <c r="AF167" s="40">
        <v>0</v>
      </c>
      <c r="AG167" s="40">
        <v>0</v>
      </c>
      <c r="AH167" s="40">
        <v>0</v>
      </c>
      <c r="AI167" s="40">
        <v>0</v>
      </c>
      <c r="AJ167" s="40">
        <v>0</v>
      </c>
      <c r="AK167" s="40">
        <v>0</v>
      </c>
      <c r="AL167" s="40">
        <v>0</v>
      </c>
      <c r="AM167" s="40">
        <v>47.175824175824175</v>
      </c>
      <c r="AN167" s="40">
        <v>0</v>
      </c>
      <c r="AO167" s="40">
        <v>2.5274725274725274</v>
      </c>
      <c r="AP167" s="40">
        <v>47.18681318681319</v>
      </c>
      <c r="AQ167" s="40">
        <v>0</v>
      </c>
      <c r="AR167" s="40">
        <v>0</v>
      </c>
      <c r="AS167" s="40">
        <v>0</v>
      </c>
      <c r="AT167" s="40">
        <v>26.956043956043956</v>
      </c>
      <c r="AU167" s="40">
        <v>0</v>
      </c>
      <c r="AV167" s="40">
        <v>0</v>
      </c>
      <c r="AW167" s="40">
        <v>24.47252747252747</v>
      </c>
      <c r="AX167" s="40">
        <v>0</v>
      </c>
      <c r="AY167" s="40">
        <v>1.7582417582417582</v>
      </c>
      <c r="AZ167" s="40">
        <v>12.703296703296703</v>
      </c>
      <c r="BA167" s="40">
        <v>0</v>
      </c>
      <c r="BB167" s="40">
        <v>247.5164835164835</v>
      </c>
      <c r="BC167" s="40">
        <v>0</v>
      </c>
      <c r="BD167" s="40">
        <v>0</v>
      </c>
      <c r="BE167" s="40">
        <v>26</v>
      </c>
      <c r="BF167" s="40">
        <v>11.604395604395604</v>
      </c>
      <c r="BG167" s="40">
        <v>0</v>
      </c>
      <c r="BH167" s="40">
        <v>0</v>
      </c>
      <c r="BI167" s="40">
        <v>0</v>
      </c>
      <c r="BJ167" s="40">
        <v>0</v>
      </c>
      <c r="BK167" s="40">
        <v>0</v>
      </c>
      <c r="BL167" s="40">
        <v>0</v>
      </c>
      <c r="BM167" s="40">
        <v>26.65934065934066</v>
      </c>
      <c r="BN167" s="40">
        <v>0</v>
      </c>
      <c r="BO167" s="40">
        <v>0</v>
      </c>
      <c r="BP167" s="40">
        <v>0</v>
      </c>
      <c r="BQ167" s="40">
        <v>0</v>
      </c>
      <c r="BR167" s="40">
        <v>0</v>
      </c>
      <c r="BS167" s="40">
        <v>0</v>
      </c>
      <c r="BT167" s="40">
        <v>0</v>
      </c>
      <c r="BU167" s="40">
        <v>0</v>
      </c>
      <c r="BV167" s="40">
        <v>0</v>
      </c>
      <c r="BW167" s="40">
        <v>0</v>
      </c>
    </row>
    <row r="168" spans="1:75" ht="12.75">
      <c r="A168" s="40" t="s">
        <v>51</v>
      </c>
      <c r="B168" s="40" t="s">
        <v>621</v>
      </c>
      <c r="C168" s="40" t="s">
        <v>342</v>
      </c>
      <c r="D168" s="40" t="s">
        <v>209</v>
      </c>
      <c r="E168" s="40" t="s">
        <v>514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  <c r="U168" s="40">
        <v>0</v>
      </c>
      <c r="V168" s="40">
        <v>0</v>
      </c>
      <c r="W168" s="40">
        <v>0</v>
      </c>
      <c r="X168" s="40">
        <v>0</v>
      </c>
      <c r="Y168" s="40">
        <v>0</v>
      </c>
      <c r="Z168" s="40">
        <v>0</v>
      </c>
      <c r="AA168" s="40">
        <v>0</v>
      </c>
      <c r="AB168" s="40">
        <v>0</v>
      </c>
      <c r="AC168" s="40">
        <v>0</v>
      </c>
      <c r="AD168" s="40">
        <v>0</v>
      </c>
      <c r="AE168" s="40">
        <v>0</v>
      </c>
      <c r="AF168" s="40">
        <v>0</v>
      </c>
      <c r="AG168" s="40">
        <v>0</v>
      </c>
      <c r="AH168" s="40">
        <v>0</v>
      </c>
      <c r="AI168" s="40">
        <v>0</v>
      </c>
      <c r="AJ168" s="40">
        <v>0</v>
      </c>
      <c r="AK168" s="40">
        <v>0</v>
      </c>
      <c r="AL168" s="40">
        <v>0</v>
      </c>
      <c r="AM168" s="40">
        <v>0</v>
      </c>
      <c r="AN168" s="40">
        <v>0</v>
      </c>
      <c r="AO168" s="40">
        <v>0</v>
      </c>
      <c r="AP168" s="40">
        <v>0</v>
      </c>
      <c r="AQ168" s="40">
        <v>0</v>
      </c>
      <c r="AR168" s="40">
        <v>0</v>
      </c>
      <c r="AS168" s="40">
        <v>0</v>
      </c>
      <c r="AT168" s="40">
        <v>0</v>
      </c>
      <c r="AU168" s="40">
        <v>0</v>
      </c>
      <c r="AV168" s="40">
        <v>0</v>
      </c>
      <c r="AW168" s="40">
        <v>0</v>
      </c>
      <c r="AX168" s="40">
        <v>0</v>
      </c>
      <c r="AY168" s="40">
        <v>0</v>
      </c>
      <c r="AZ168" s="40">
        <v>0</v>
      </c>
      <c r="BA168" s="40">
        <v>0</v>
      </c>
      <c r="BB168" s="40">
        <v>0</v>
      </c>
      <c r="BC168" s="40">
        <v>0</v>
      </c>
      <c r="BD168" s="40">
        <v>0</v>
      </c>
      <c r="BE168" s="40">
        <v>0</v>
      </c>
      <c r="BF168" s="40">
        <v>0</v>
      </c>
      <c r="BG168" s="40">
        <v>0</v>
      </c>
      <c r="BH168" s="40">
        <v>113.4065934065934</v>
      </c>
      <c r="BI168" s="40">
        <v>0.0989010989010989</v>
      </c>
      <c r="BJ168" s="40">
        <v>65.27472527472527</v>
      </c>
      <c r="BK168" s="40">
        <v>0</v>
      </c>
      <c r="BL168" s="40">
        <v>135.0879120879121</v>
      </c>
      <c r="BM168" s="40">
        <v>0</v>
      </c>
      <c r="BN168" s="40">
        <v>0</v>
      </c>
      <c r="BO168" s="40">
        <v>0</v>
      </c>
      <c r="BP168" s="40">
        <v>0</v>
      </c>
      <c r="BQ168" s="40">
        <v>0</v>
      </c>
      <c r="BR168" s="40">
        <v>0</v>
      </c>
      <c r="BS168" s="40">
        <v>0</v>
      </c>
      <c r="BT168" s="40">
        <v>0</v>
      </c>
      <c r="BU168" s="40">
        <v>0</v>
      </c>
      <c r="BV168" s="40">
        <v>0</v>
      </c>
      <c r="BW168" s="40">
        <v>0</v>
      </c>
    </row>
    <row r="169" spans="1:75" ht="12.75">
      <c r="A169" s="40" t="s">
        <v>51</v>
      </c>
      <c r="B169" s="40" t="s">
        <v>621</v>
      </c>
      <c r="C169" s="40" t="s">
        <v>342</v>
      </c>
      <c r="D169" s="40" t="s">
        <v>210</v>
      </c>
      <c r="E169" s="40" t="s">
        <v>515</v>
      </c>
      <c r="F169" s="40">
        <v>54.76406593406593</v>
      </c>
      <c r="G169" s="40">
        <v>8.11065934065934</v>
      </c>
      <c r="H169" s="40">
        <v>56.72791208791209</v>
      </c>
      <c r="I169" s="40">
        <v>8.11967032967033</v>
      </c>
      <c r="J169" s="40">
        <v>0.8412087912087912</v>
      </c>
      <c r="K169" s="40">
        <v>2.023516483516483</v>
      </c>
      <c r="L169" s="40">
        <v>0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  <c r="U169" s="40">
        <v>54.144285714285715</v>
      </c>
      <c r="V169" s="40">
        <v>0</v>
      </c>
      <c r="W169" s="40">
        <v>0</v>
      </c>
      <c r="X169" s="40">
        <v>0.19483516483516483</v>
      </c>
      <c r="Y169" s="40">
        <v>0</v>
      </c>
      <c r="Z169" s="40">
        <v>3.9694505494505496</v>
      </c>
      <c r="AA169" s="40">
        <v>166.77604395604396</v>
      </c>
      <c r="AB169" s="40">
        <v>39.458681318681315</v>
      </c>
      <c r="AC169" s="40">
        <v>0</v>
      </c>
      <c r="AD169" s="40">
        <v>1.44</v>
      </c>
      <c r="AE169" s="40">
        <v>0</v>
      </c>
      <c r="AF169" s="40">
        <v>0</v>
      </c>
      <c r="AG169" s="40">
        <v>0</v>
      </c>
      <c r="AH169" s="40">
        <v>0</v>
      </c>
      <c r="AI169" s="40">
        <v>0</v>
      </c>
      <c r="AJ169" s="40">
        <v>0</v>
      </c>
      <c r="AK169" s="40">
        <v>0</v>
      </c>
      <c r="AL169" s="40">
        <v>0</v>
      </c>
      <c r="AM169" s="40">
        <v>1.5235164835164834</v>
      </c>
      <c r="AN169" s="40">
        <v>0</v>
      </c>
      <c r="AO169" s="40">
        <v>0.0032967032967032967</v>
      </c>
      <c r="AP169" s="40">
        <v>0</v>
      </c>
      <c r="AQ169" s="40">
        <v>0</v>
      </c>
      <c r="AR169" s="40">
        <v>0</v>
      </c>
      <c r="AS169" s="40">
        <v>0</v>
      </c>
      <c r="AT169" s="40">
        <v>7.631538461538462</v>
      </c>
      <c r="AU169" s="40">
        <v>11.962307692307691</v>
      </c>
      <c r="AV169" s="40">
        <v>0</v>
      </c>
      <c r="AW169" s="40">
        <v>0.1076923076923077</v>
      </c>
      <c r="AX169" s="40">
        <v>0</v>
      </c>
      <c r="AY169" s="40">
        <v>1.0735164835164834</v>
      </c>
      <c r="AZ169" s="40">
        <v>10.207912087912087</v>
      </c>
      <c r="BA169" s="40">
        <v>0</v>
      </c>
      <c r="BB169" s="40">
        <v>8.24846153846154</v>
      </c>
      <c r="BC169" s="40">
        <v>0</v>
      </c>
      <c r="BD169" s="40">
        <v>0</v>
      </c>
      <c r="BE169" s="40">
        <v>24.980439560439557</v>
      </c>
      <c r="BF169" s="40">
        <v>5.938351648351648</v>
      </c>
      <c r="BG169" s="40">
        <v>0</v>
      </c>
      <c r="BH169" s="40">
        <v>0</v>
      </c>
      <c r="BI169" s="40">
        <v>0</v>
      </c>
      <c r="BJ169" s="40">
        <v>0</v>
      </c>
      <c r="BK169" s="40">
        <v>0</v>
      </c>
      <c r="BL169" s="40">
        <v>0</v>
      </c>
      <c r="BM169" s="40">
        <v>0</v>
      </c>
      <c r="BN169" s="40">
        <v>0</v>
      </c>
      <c r="BO169" s="40">
        <v>0</v>
      </c>
      <c r="BP169" s="40">
        <v>0</v>
      </c>
      <c r="BQ169" s="40">
        <v>0</v>
      </c>
      <c r="BR169" s="40">
        <v>0</v>
      </c>
      <c r="BS169" s="40">
        <v>0</v>
      </c>
      <c r="BT169" s="40">
        <v>0</v>
      </c>
      <c r="BU169" s="40">
        <v>0</v>
      </c>
      <c r="BV169" s="40">
        <v>0</v>
      </c>
      <c r="BW169" s="40">
        <v>0</v>
      </c>
    </row>
    <row r="170" spans="1:75" ht="12.75">
      <c r="A170" s="40" t="s">
        <v>51</v>
      </c>
      <c r="B170" s="40" t="s">
        <v>621</v>
      </c>
      <c r="C170" s="40" t="s">
        <v>342</v>
      </c>
      <c r="D170" s="40" t="s">
        <v>211</v>
      </c>
      <c r="E170" s="40" t="s">
        <v>516</v>
      </c>
      <c r="F170" s="40">
        <v>24.23076923076923</v>
      </c>
      <c r="G170" s="40">
        <v>0</v>
      </c>
      <c r="H170" s="40">
        <v>39.73626373626374</v>
      </c>
      <c r="I170" s="40">
        <v>1.2857142857142858</v>
      </c>
      <c r="J170" s="40">
        <v>0.31868131868131866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40">
        <v>0</v>
      </c>
      <c r="U170" s="40">
        <v>0.5934065934065934</v>
      </c>
      <c r="V170" s="40">
        <v>0</v>
      </c>
      <c r="W170" s="40">
        <v>0</v>
      </c>
      <c r="X170" s="40">
        <v>0</v>
      </c>
      <c r="Y170" s="40">
        <v>0</v>
      </c>
      <c r="Z170" s="40">
        <v>0</v>
      </c>
      <c r="AA170" s="40">
        <v>124.82417582417582</v>
      </c>
      <c r="AB170" s="40">
        <v>11.395604395604396</v>
      </c>
      <c r="AC170" s="40">
        <v>0</v>
      </c>
      <c r="AD170" s="40">
        <v>0</v>
      </c>
      <c r="AE170" s="40">
        <v>0</v>
      </c>
      <c r="AF170" s="40">
        <v>0</v>
      </c>
      <c r="AG170" s="40">
        <v>0</v>
      </c>
      <c r="AH170" s="40">
        <v>0</v>
      </c>
      <c r="AI170" s="40">
        <v>0</v>
      </c>
      <c r="AJ170" s="40">
        <v>0</v>
      </c>
      <c r="AK170" s="40">
        <v>0</v>
      </c>
      <c r="AL170" s="40">
        <v>0</v>
      </c>
      <c r="AM170" s="40">
        <v>0</v>
      </c>
      <c r="AN170" s="40">
        <v>0</v>
      </c>
      <c r="AO170" s="40">
        <v>0</v>
      </c>
      <c r="AP170" s="40">
        <v>21.406593406593405</v>
      </c>
      <c r="AQ170" s="40">
        <v>0</v>
      </c>
      <c r="AR170" s="40">
        <v>0</v>
      </c>
      <c r="AS170" s="40">
        <v>0</v>
      </c>
      <c r="AT170" s="40">
        <v>0</v>
      </c>
      <c r="AU170" s="40">
        <v>0</v>
      </c>
      <c r="AV170" s="40">
        <v>0</v>
      </c>
      <c r="AW170" s="40">
        <v>0</v>
      </c>
      <c r="AX170" s="40">
        <v>0</v>
      </c>
      <c r="AY170" s="40">
        <v>0</v>
      </c>
      <c r="AZ170" s="40">
        <v>0</v>
      </c>
      <c r="BA170" s="40">
        <v>0</v>
      </c>
      <c r="BB170" s="40">
        <v>0</v>
      </c>
      <c r="BC170" s="40">
        <v>0</v>
      </c>
      <c r="BD170" s="40">
        <v>0</v>
      </c>
      <c r="BE170" s="40">
        <v>15.912087912087912</v>
      </c>
      <c r="BF170" s="40">
        <v>4.34065934065934</v>
      </c>
      <c r="BG170" s="40">
        <v>0</v>
      </c>
      <c r="BH170" s="40">
        <v>0</v>
      </c>
      <c r="BI170" s="40">
        <v>0</v>
      </c>
      <c r="BJ170" s="40">
        <v>0</v>
      </c>
      <c r="BK170" s="40">
        <v>0</v>
      </c>
      <c r="BL170" s="40">
        <v>0</v>
      </c>
      <c r="BM170" s="40">
        <v>0</v>
      </c>
      <c r="BN170" s="40">
        <v>0.01098901098901099</v>
      </c>
      <c r="BO170" s="40">
        <v>0</v>
      </c>
      <c r="BP170" s="40">
        <v>0</v>
      </c>
      <c r="BQ170" s="40">
        <v>0</v>
      </c>
      <c r="BR170" s="40">
        <v>0</v>
      </c>
      <c r="BS170" s="40">
        <v>0</v>
      </c>
      <c r="BT170" s="40">
        <v>0</v>
      </c>
      <c r="BU170" s="40">
        <v>0</v>
      </c>
      <c r="BV170" s="40">
        <v>0</v>
      </c>
      <c r="BW170" s="40">
        <v>0</v>
      </c>
    </row>
    <row r="171" spans="1:75" ht="12.75">
      <c r="A171" s="40" t="s">
        <v>51</v>
      </c>
      <c r="B171" s="40" t="s">
        <v>621</v>
      </c>
      <c r="C171" s="40" t="s">
        <v>342</v>
      </c>
      <c r="D171" s="40" t="s">
        <v>212</v>
      </c>
      <c r="E171" s="40" t="s">
        <v>517</v>
      </c>
      <c r="F171" s="40">
        <v>49.53846153846154</v>
      </c>
      <c r="G171" s="40">
        <v>9.076923076923077</v>
      </c>
      <c r="H171" s="40">
        <v>52.527472527472526</v>
      </c>
      <c r="I171" s="40">
        <v>0.5274725274725275</v>
      </c>
      <c r="J171" s="40">
        <v>1.043956043956044</v>
      </c>
      <c r="K171" s="40">
        <v>2.208791208791209</v>
      </c>
      <c r="L171" s="40">
        <v>0</v>
      </c>
      <c r="M171" s="40">
        <v>0</v>
      </c>
      <c r="N171" s="40">
        <v>0</v>
      </c>
      <c r="O171" s="40">
        <v>0</v>
      </c>
      <c r="P171" s="40">
        <v>0</v>
      </c>
      <c r="Q171" s="40">
        <v>0</v>
      </c>
      <c r="R171" s="40">
        <v>0</v>
      </c>
      <c r="S171" s="40">
        <v>0</v>
      </c>
      <c r="T171" s="40">
        <v>0</v>
      </c>
      <c r="U171" s="40">
        <v>0</v>
      </c>
      <c r="V171" s="40">
        <v>0</v>
      </c>
      <c r="W171" s="40">
        <v>0</v>
      </c>
      <c r="X171" s="40">
        <v>0</v>
      </c>
      <c r="Y171" s="40">
        <v>0</v>
      </c>
      <c r="Z171" s="40">
        <v>0</v>
      </c>
      <c r="AA171" s="40">
        <v>127.24175824175825</v>
      </c>
      <c r="AB171" s="40">
        <v>1.3076923076923077</v>
      </c>
      <c r="AC171" s="40">
        <v>0</v>
      </c>
      <c r="AD171" s="40">
        <v>0.8241758241758241</v>
      </c>
      <c r="AE171" s="40">
        <v>0</v>
      </c>
      <c r="AF171" s="40">
        <v>0</v>
      </c>
      <c r="AG171" s="40">
        <v>0</v>
      </c>
      <c r="AH171" s="40">
        <v>0</v>
      </c>
      <c r="AI171" s="40">
        <v>0</v>
      </c>
      <c r="AJ171" s="40">
        <v>0</v>
      </c>
      <c r="AK171" s="40">
        <v>0</v>
      </c>
      <c r="AL171" s="40">
        <v>0</v>
      </c>
      <c r="AM171" s="40">
        <v>9.32967032967033</v>
      </c>
      <c r="AN171" s="40">
        <v>0</v>
      </c>
      <c r="AO171" s="40">
        <v>0</v>
      </c>
      <c r="AP171" s="40">
        <v>1.164835164835165</v>
      </c>
      <c r="AQ171" s="40">
        <v>0</v>
      </c>
      <c r="AR171" s="40">
        <v>0</v>
      </c>
      <c r="AS171" s="40">
        <v>0</v>
      </c>
      <c r="AT171" s="40">
        <v>0</v>
      </c>
      <c r="AU171" s="40">
        <v>0.01098901098901099</v>
      </c>
      <c r="AV171" s="40">
        <v>0</v>
      </c>
      <c r="AW171" s="40">
        <v>0</v>
      </c>
      <c r="AX171" s="40">
        <v>0</v>
      </c>
      <c r="AY171" s="40">
        <v>0</v>
      </c>
      <c r="AZ171" s="40">
        <v>15.274725274725276</v>
      </c>
      <c r="BA171" s="40">
        <v>0</v>
      </c>
      <c r="BB171" s="40">
        <v>124.12087912087912</v>
      </c>
      <c r="BC171" s="40">
        <v>0</v>
      </c>
      <c r="BD171" s="40">
        <v>0</v>
      </c>
      <c r="BE171" s="40">
        <v>28.46153846153846</v>
      </c>
      <c r="BF171" s="40">
        <v>9.087912087912088</v>
      </c>
      <c r="BG171" s="40">
        <v>0</v>
      </c>
      <c r="BH171" s="40">
        <v>0</v>
      </c>
      <c r="BI171" s="40">
        <v>0</v>
      </c>
      <c r="BJ171" s="40">
        <v>0</v>
      </c>
      <c r="BK171" s="40">
        <v>0</v>
      </c>
      <c r="BL171" s="40">
        <v>0</v>
      </c>
      <c r="BM171" s="40">
        <v>0.08791208791208792</v>
      </c>
      <c r="BN171" s="40">
        <v>0.01098901098901099</v>
      </c>
      <c r="BO171" s="40">
        <v>0</v>
      </c>
      <c r="BP171" s="40">
        <v>0</v>
      </c>
      <c r="BQ171" s="40">
        <v>0</v>
      </c>
      <c r="BR171" s="40">
        <v>0</v>
      </c>
      <c r="BS171" s="40">
        <v>0</v>
      </c>
      <c r="BT171" s="40">
        <v>0</v>
      </c>
      <c r="BU171" s="40">
        <v>0</v>
      </c>
      <c r="BV171" s="40">
        <v>0</v>
      </c>
      <c r="BW171" s="40">
        <v>0</v>
      </c>
    </row>
    <row r="172" spans="1:75" ht="12.75">
      <c r="A172" s="40" t="s">
        <v>51</v>
      </c>
      <c r="B172" s="40" t="s">
        <v>621</v>
      </c>
      <c r="C172" s="40" t="s">
        <v>342</v>
      </c>
      <c r="D172" s="40" t="s">
        <v>213</v>
      </c>
      <c r="E172" s="40" t="s">
        <v>518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0</v>
      </c>
      <c r="U172" s="40">
        <v>0</v>
      </c>
      <c r="V172" s="40">
        <v>0</v>
      </c>
      <c r="W172" s="40">
        <v>0</v>
      </c>
      <c r="X172" s="40">
        <v>0</v>
      </c>
      <c r="Y172" s="40">
        <v>0</v>
      </c>
      <c r="Z172" s="40">
        <v>0</v>
      </c>
      <c r="AA172" s="40">
        <v>0</v>
      </c>
      <c r="AB172" s="40">
        <v>0</v>
      </c>
      <c r="AC172" s="40">
        <v>0</v>
      </c>
      <c r="AD172" s="40">
        <v>0</v>
      </c>
      <c r="AE172" s="40">
        <v>0</v>
      </c>
      <c r="AF172" s="40">
        <v>0</v>
      </c>
      <c r="AG172" s="40">
        <v>0</v>
      </c>
      <c r="AH172" s="40">
        <v>0</v>
      </c>
      <c r="AI172" s="40">
        <v>0</v>
      </c>
      <c r="AJ172" s="40">
        <v>0</v>
      </c>
      <c r="AK172" s="40">
        <v>0</v>
      </c>
      <c r="AL172" s="40">
        <v>0</v>
      </c>
      <c r="AM172" s="40">
        <v>0</v>
      </c>
      <c r="AN172" s="40">
        <v>0</v>
      </c>
      <c r="AO172" s="40">
        <v>0</v>
      </c>
      <c r="AP172" s="40">
        <v>0</v>
      </c>
      <c r="AQ172" s="40">
        <v>0</v>
      </c>
      <c r="AR172" s="40">
        <v>0</v>
      </c>
      <c r="AS172" s="40">
        <v>0</v>
      </c>
      <c r="AT172" s="40">
        <v>0</v>
      </c>
      <c r="AU172" s="40">
        <v>0</v>
      </c>
      <c r="AV172" s="40">
        <v>0</v>
      </c>
      <c r="AW172" s="40">
        <v>0</v>
      </c>
      <c r="AX172" s="40">
        <v>0</v>
      </c>
      <c r="AY172" s="40">
        <v>0</v>
      </c>
      <c r="AZ172" s="40">
        <v>0</v>
      </c>
      <c r="BA172" s="40">
        <v>0</v>
      </c>
      <c r="BB172" s="40">
        <v>0</v>
      </c>
      <c r="BC172" s="40">
        <v>0</v>
      </c>
      <c r="BD172" s="40">
        <v>0</v>
      </c>
      <c r="BE172" s="40">
        <v>0</v>
      </c>
      <c r="BF172" s="40">
        <v>0</v>
      </c>
      <c r="BG172" s="40">
        <v>0</v>
      </c>
      <c r="BH172" s="40">
        <v>187.3846153846154</v>
      </c>
      <c r="BI172" s="40">
        <v>8.791208791208792</v>
      </c>
      <c r="BJ172" s="40">
        <v>0</v>
      </c>
      <c r="BK172" s="40">
        <v>0</v>
      </c>
      <c r="BL172" s="40">
        <v>150.06593406593407</v>
      </c>
      <c r="BM172" s="40">
        <v>0</v>
      </c>
      <c r="BN172" s="40">
        <v>0</v>
      </c>
      <c r="BO172" s="40">
        <v>0</v>
      </c>
      <c r="BP172" s="40">
        <v>0</v>
      </c>
      <c r="BQ172" s="40">
        <v>0</v>
      </c>
      <c r="BR172" s="40">
        <v>0</v>
      </c>
      <c r="BS172" s="40">
        <v>0</v>
      </c>
      <c r="BT172" s="40">
        <v>0</v>
      </c>
      <c r="BU172" s="40">
        <v>0</v>
      </c>
      <c r="BV172" s="40">
        <v>0</v>
      </c>
      <c r="BW172" s="40">
        <v>0</v>
      </c>
    </row>
    <row r="173" spans="1:75" ht="12.75">
      <c r="A173" s="40" t="s">
        <v>51</v>
      </c>
      <c r="B173" s="40" t="s">
        <v>621</v>
      </c>
      <c r="C173" s="40" t="s">
        <v>342</v>
      </c>
      <c r="D173" s="40" t="s">
        <v>214</v>
      </c>
      <c r="E173" s="40" t="s">
        <v>519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0</v>
      </c>
      <c r="U173" s="40">
        <v>0</v>
      </c>
      <c r="V173" s="40">
        <v>0</v>
      </c>
      <c r="W173" s="40">
        <v>0</v>
      </c>
      <c r="X173" s="40">
        <v>0</v>
      </c>
      <c r="Y173" s="40">
        <v>0</v>
      </c>
      <c r="Z173" s="40">
        <v>0</v>
      </c>
      <c r="AA173" s="40">
        <v>0</v>
      </c>
      <c r="AB173" s="40">
        <v>0</v>
      </c>
      <c r="AC173" s="40">
        <v>0</v>
      </c>
      <c r="AD173" s="40">
        <v>0</v>
      </c>
      <c r="AE173" s="40">
        <v>0</v>
      </c>
      <c r="AF173" s="40">
        <v>0</v>
      </c>
      <c r="AG173" s="40">
        <v>0</v>
      </c>
      <c r="AH173" s="40">
        <v>0</v>
      </c>
      <c r="AI173" s="40">
        <v>0</v>
      </c>
      <c r="AJ173" s="40">
        <v>0</v>
      </c>
      <c r="AK173" s="40">
        <v>0</v>
      </c>
      <c r="AL173" s="40">
        <v>0</v>
      </c>
      <c r="AM173" s="40">
        <v>0</v>
      </c>
      <c r="AN173" s="40">
        <v>0</v>
      </c>
      <c r="AO173" s="40">
        <v>0</v>
      </c>
      <c r="AP173" s="40">
        <v>0</v>
      </c>
      <c r="AQ173" s="40">
        <v>0</v>
      </c>
      <c r="AR173" s="40">
        <v>0</v>
      </c>
      <c r="AS173" s="40">
        <v>0</v>
      </c>
      <c r="AT173" s="40">
        <v>0</v>
      </c>
      <c r="AU173" s="40">
        <v>0</v>
      </c>
      <c r="AV173" s="40">
        <v>0</v>
      </c>
      <c r="AW173" s="40">
        <v>0</v>
      </c>
      <c r="AX173" s="40">
        <v>0</v>
      </c>
      <c r="AY173" s="40">
        <v>0</v>
      </c>
      <c r="AZ173" s="40">
        <v>0</v>
      </c>
      <c r="BA173" s="40">
        <v>0</v>
      </c>
      <c r="BB173" s="40">
        <v>0</v>
      </c>
      <c r="BC173" s="40">
        <v>0</v>
      </c>
      <c r="BD173" s="40">
        <v>0</v>
      </c>
      <c r="BE173" s="40">
        <v>0</v>
      </c>
      <c r="BF173" s="40">
        <v>0</v>
      </c>
      <c r="BG173" s="40">
        <v>12.56043956043956</v>
      </c>
      <c r="BH173" s="40">
        <v>166.25274725274724</v>
      </c>
      <c r="BI173" s="40">
        <v>34.69230769230769</v>
      </c>
      <c r="BJ173" s="40">
        <v>18.043956043956044</v>
      </c>
      <c r="BK173" s="40">
        <v>0</v>
      </c>
      <c r="BL173" s="40">
        <v>105.73626373626374</v>
      </c>
      <c r="BM173" s="40">
        <v>0</v>
      </c>
      <c r="BN173" s="40">
        <v>0</v>
      </c>
      <c r="BO173" s="40">
        <v>0</v>
      </c>
      <c r="BP173" s="40">
        <v>0</v>
      </c>
      <c r="BQ173" s="40">
        <v>0</v>
      </c>
      <c r="BR173" s="40">
        <v>0</v>
      </c>
      <c r="BS173" s="40">
        <v>0</v>
      </c>
      <c r="BT173" s="40">
        <v>0</v>
      </c>
      <c r="BU173" s="40">
        <v>0</v>
      </c>
      <c r="BV173" s="40">
        <v>0</v>
      </c>
      <c r="BW173" s="40">
        <v>0</v>
      </c>
    </row>
    <row r="174" spans="1:75" ht="12.75">
      <c r="A174" s="40" t="s">
        <v>51</v>
      </c>
      <c r="B174" s="40" t="s">
        <v>621</v>
      </c>
      <c r="C174" s="40" t="s">
        <v>342</v>
      </c>
      <c r="D174" s="40" t="s">
        <v>215</v>
      </c>
      <c r="E174" s="40" t="s">
        <v>520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U174" s="40">
        <v>0</v>
      </c>
      <c r="V174" s="40">
        <v>0</v>
      </c>
      <c r="W174" s="40">
        <v>0</v>
      </c>
      <c r="X174" s="40">
        <v>0</v>
      </c>
      <c r="Y174" s="40">
        <v>0</v>
      </c>
      <c r="Z174" s="40">
        <v>0</v>
      </c>
      <c r="AA174" s="40">
        <v>0</v>
      </c>
      <c r="AB174" s="40">
        <v>0</v>
      </c>
      <c r="AC174" s="40">
        <v>0</v>
      </c>
      <c r="AD174" s="40">
        <v>0</v>
      </c>
      <c r="AE174" s="40">
        <v>0</v>
      </c>
      <c r="AF174" s="40">
        <v>0</v>
      </c>
      <c r="AG174" s="40">
        <v>0</v>
      </c>
      <c r="AH174" s="40">
        <v>0</v>
      </c>
      <c r="AI174" s="40">
        <v>0</v>
      </c>
      <c r="AJ174" s="40">
        <v>0</v>
      </c>
      <c r="AK174" s="40">
        <v>0</v>
      </c>
      <c r="AL174" s="40">
        <v>0</v>
      </c>
      <c r="AM174" s="40">
        <v>0</v>
      </c>
      <c r="AN174" s="40">
        <v>0</v>
      </c>
      <c r="AO174" s="40">
        <v>0</v>
      </c>
      <c r="AP174" s="40">
        <v>0</v>
      </c>
      <c r="AQ174" s="40">
        <v>0</v>
      </c>
      <c r="AR174" s="40">
        <v>0</v>
      </c>
      <c r="AS174" s="40">
        <v>0</v>
      </c>
      <c r="AT174" s="40">
        <v>0</v>
      </c>
      <c r="AU174" s="40">
        <v>0</v>
      </c>
      <c r="AV174" s="40">
        <v>0</v>
      </c>
      <c r="AW174" s="40">
        <v>0</v>
      </c>
      <c r="AX174" s="40">
        <v>0</v>
      </c>
      <c r="AY174" s="40">
        <v>0</v>
      </c>
      <c r="AZ174" s="40">
        <v>0</v>
      </c>
      <c r="BA174" s="40">
        <v>0</v>
      </c>
      <c r="BB174" s="40">
        <v>0</v>
      </c>
      <c r="BC174" s="40">
        <v>0</v>
      </c>
      <c r="BD174" s="40">
        <v>0</v>
      </c>
      <c r="BE174" s="40">
        <v>0</v>
      </c>
      <c r="BF174" s="40">
        <v>0</v>
      </c>
      <c r="BG174" s="40">
        <v>19.285714285714285</v>
      </c>
      <c r="BH174" s="40">
        <v>79.37362637362638</v>
      </c>
      <c r="BI174" s="40">
        <v>0</v>
      </c>
      <c r="BJ174" s="40">
        <v>8.208791208791208</v>
      </c>
      <c r="BK174" s="40">
        <v>0</v>
      </c>
      <c r="BL174" s="40">
        <v>40.120879120879124</v>
      </c>
      <c r="BM174" s="40">
        <v>0</v>
      </c>
      <c r="BN174" s="40">
        <v>0</v>
      </c>
      <c r="BO174" s="40">
        <v>0</v>
      </c>
      <c r="BP174" s="40">
        <v>0</v>
      </c>
      <c r="BQ174" s="40">
        <v>0</v>
      </c>
      <c r="BR174" s="40">
        <v>0</v>
      </c>
      <c r="BS174" s="40">
        <v>0</v>
      </c>
      <c r="BT174" s="40">
        <v>0</v>
      </c>
      <c r="BU174" s="40">
        <v>0</v>
      </c>
      <c r="BV174" s="40">
        <v>0</v>
      </c>
      <c r="BW174" s="40">
        <v>0</v>
      </c>
    </row>
    <row r="175" spans="1:75" ht="12.75">
      <c r="A175" s="40" t="s">
        <v>51</v>
      </c>
      <c r="B175" s="40" t="s">
        <v>621</v>
      </c>
      <c r="C175" s="40" t="s">
        <v>342</v>
      </c>
      <c r="D175" s="40" t="s">
        <v>216</v>
      </c>
      <c r="E175" s="40" t="s">
        <v>521</v>
      </c>
      <c r="F175" s="40">
        <v>61.8021978021978</v>
      </c>
      <c r="G175" s="40">
        <v>7.043956043956044</v>
      </c>
      <c r="H175" s="40">
        <v>58.31868131868132</v>
      </c>
      <c r="I175" s="40">
        <v>1.8241758241758241</v>
      </c>
      <c r="J175" s="40">
        <v>0.0989010989010989</v>
      </c>
      <c r="K175" s="40">
        <v>0.10989010989010989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0</v>
      </c>
      <c r="U175" s="40">
        <v>0</v>
      </c>
      <c r="V175" s="40">
        <v>0</v>
      </c>
      <c r="W175" s="40">
        <v>0</v>
      </c>
      <c r="X175" s="40">
        <v>0.9340659340659341</v>
      </c>
      <c r="Y175" s="40">
        <v>0.5824175824175825</v>
      </c>
      <c r="Z175" s="40">
        <v>8.912087912087912</v>
      </c>
      <c r="AA175" s="40">
        <v>24.307692307692307</v>
      </c>
      <c r="AB175" s="40">
        <v>95.9010989010989</v>
      </c>
      <c r="AC175" s="40">
        <v>17.505494505494507</v>
      </c>
      <c r="AD175" s="40">
        <v>3.67032967032967</v>
      </c>
      <c r="AE175" s="40">
        <v>0</v>
      </c>
      <c r="AF175" s="40">
        <v>0</v>
      </c>
      <c r="AG175" s="40">
        <v>0</v>
      </c>
      <c r="AH175" s="40">
        <v>0</v>
      </c>
      <c r="AI175" s="40">
        <v>0</v>
      </c>
      <c r="AJ175" s="40">
        <v>0</v>
      </c>
      <c r="AK175" s="40">
        <v>0</v>
      </c>
      <c r="AL175" s="40">
        <v>0.08791208791208792</v>
      </c>
      <c r="AM175" s="40">
        <v>15.252747252747254</v>
      </c>
      <c r="AN175" s="40">
        <v>0</v>
      </c>
      <c r="AO175" s="40">
        <v>0.26373626373626374</v>
      </c>
      <c r="AP175" s="40">
        <v>21.604395604395606</v>
      </c>
      <c r="AQ175" s="40">
        <v>0</v>
      </c>
      <c r="AR175" s="40">
        <v>0</v>
      </c>
      <c r="AS175" s="40">
        <v>0</v>
      </c>
      <c r="AT175" s="40">
        <v>0</v>
      </c>
      <c r="AU175" s="40">
        <v>0</v>
      </c>
      <c r="AV175" s="40">
        <v>0</v>
      </c>
      <c r="AW175" s="40">
        <v>0</v>
      </c>
      <c r="AX175" s="40">
        <v>0</v>
      </c>
      <c r="AY175" s="40">
        <v>5.582417582417582</v>
      </c>
      <c r="AZ175" s="40">
        <v>12.648351648351648</v>
      </c>
      <c r="BA175" s="40">
        <v>0</v>
      </c>
      <c r="BB175" s="40">
        <v>108.64835164835165</v>
      </c>
      <c r="BC175" s="40">
        <v>0</v>
      </c>
      <c r="BD175" s="40">
        <v>0</v>
      </c>
      <c r="BE175" s="40">
        <v>33.13186813186813</v>
      </c>
      <c r="BF175" s="40">
        <v>13.23076923076923</v>
      </c>
      <c r="BG175" s="40">
        <v>0</v>
      </c>
      <c r="BH175" s="40">
        <v>0</v>
      </c>
      <c r="BI175" s="40">
        <v>0</v>
      </c>
      <c r="BJ175" s="40">
        <v>0</v>
      </c>
      <c r="BK175" s="40">
        <v>0</v>
      </c>
      <c r="BL175" s="40">
        <v>0</v>
      </c>
      <c r="BM175" s="40">
        <v>0</v>
      </c>
      <c r="BN175" s="40">
        <v>0</v>
      </c>
      <c r="BO175" s="40">
        <v>0</v>
      </c>
      <c r="BP175" s="40">
        <v>0</v>
      </c>
      <c r="BQ175" s="40">
        <v>0</v>
      </c>
      <c r="BR175" s="40">
        <v>0</v>
      </c>
      <c r="BS175" s="40">
        <v>0</v>
      </c>
      <c r="BT175" s="40">
        <v>0</v>
      </c>
      <c r="BU175" s="40">
        <v>0</v>
      </c>
      <c r="BV175" s="40">
        <v>0</v>
      </c>
      <c r="BW175" s="40">
        <v>0</v>
      </c>
    </row>
    <row r="176" spans="1:75" ht="12.75">
      <c r="A176" s="40" t="s">
        <v>51</v>
      </c>
      <c r="B176" s="40" t="s">
        <v>621</v>
      </c>
      <c r="C176" s="40" t="s">
        <v>342</v>
      </c>
      <c r="D176" s="40" t="s">
        <v>217</v>
      </c>
      <c r="E176" s="40" t="s">
        <v>522</v>
      </c>
      <c r="F176" s="40">
        <v>59.8021978021978</v>
      </c>
      <c r="G176" s="40">
        <v>15.582417582417582</v>
      </c>
      <c r="H176" s="40">
        <v>84.34065934065934</v>
      </c>
      <c r="I176" s="40">
        <v>7.34065934065934</v>
      </c>
      <c r="J176" s="40">
        <v>0.08791208791208792</v>
      </c>
      <c r="K176" s="40">
        <v>0.01098901098901099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40">
        <v>9.703296703296703</v>
      </c>
      <c r="V176" s="40">
        <v>0</v>
      </c>
      <c r="W176" s="40">
        <v>0</v>
      </c>
      <c r="X176" s="40">
        <v>24.505494505494507</v>
      </c>
      <c r="Y176" s="40">
        <v>0</v>
      </c>
      <c r="Z176" s="40">
        <v>0</v>
      </c>
      <c r="AA176" s="40">
        <v>215.21978021978023</v>
      </c>
      <c r="AB176" s="40">
        <v>21.263736263736263</v>
      </c>
      <c r="AC176" s="40">
        <v>0.02197802197802198</v>
      </c>
      <c r="AD176" s="40">
        <v>1.1978021978021978</v>
      </c>
      <c r="AE176" s="40">
        <v>0</v>
      </c>
      <c r="AF176" s="40">
        <v>0</v>
      </c>
      <c r="AG176" s="40">
        <v>0</v>
      </c>
      <c r="AH176" s="40">
        <v>0</v>
      </c>
      <c r="AI176" s="40">
        <v>0</v>
      </c>
      <c r="AJ176" s="40">
        <v>0</v>
      </c>
      <c r="AK176" s="40">
        <v>0</v>
      </c>
      <c r="AL176" s="40">
        <v>8.901098901098901</v>
      </c>
      <c r="AM176" s="40">
        <v>22.13186813186813</v>
      </c>
      <c r="AN176" s="40">
        <v>0</v>
      </c>
      <c r="AO176" s="40">
        <v>0.01098901098901099</v>
      </c>
      <c r="AP176" s="40">
        <v>27.274725274725274</v>
      </c>
      <c r="AQ176" s="40">
        <v>0</v>
      </c>
      <c r="AR176" s="40">
        <v>0</v>
      </c>
      <c r="AS176" s="40">
        <v>0</v>
      </c>
      <c r="AT176" s="40">
        <v>20.417582417582416</v>
      </c>
      <c r="AU176" s="40">
        <v>4.758241758241758</v>
      </c>
      <c r="AV176" s="40">
        <v>0</v>
      </c>
      <c r="AW176" s="40">
        <v>0.03296703296703297</v>
      </c>
      <c r="AX176" s="40">
        <v>0</v>
      </c>
      <c r="AY176" s="40">
        <v>1.010989010989011</v>
      </c>
      <c r="AZ176" s="40">
        <v>31.263736263736263</v>
      </c>
      <c r="BA176" s="40">
        <v>0</v>
      </c>
      <c r="BB176" s="40">
        <v>90.27472527472527</v>
      </c>
      <c r="BC176" s="40">
        <v>0</v>
      </c>
      <c r="BD176" s="40">
        <v>0</v>
      </c>
      <c r="BE176" s="40">
        <v>41.08791208791209</v>
      </c>
      <c r="BF176" s="40">
        <v>14.67032967032967</v>
      </c>
      <c r="BG176" s="40">
        <v>0</v>
      </c>
      <c r="BH176" s="40">
        <v>0</v>
      </c>
      <c r="BI176" s="40">
        <v>0</v>
      </c>
      <c r="BJ176" s="40">
        <v>0</v>
      </c>
      <c r="BK176" s="40">
        <v>0</v>
      </c>
      <c r="BL176" s="40">
        <v>0</v>
      </c>
      <c r="BM176" s="40">
        <v>24.615384615384617</v>
      </c>
      <c r="BN176" s="40">
        <v>0</v>
      </c>
      <c r="BO176" s="40">
        <v>0</v>
      </c>
      <c r="BP176" s="40">
        <v>0</v>
      </c>
      <c r="BQ176" s="40">
        <v>0</v>
      </c>
      <c r="BR176" s="40">
        <v>0</v>
      </c>
      <c r="BS176" s="40">
        <v>0</v>
      </c>
      <c r="BT176" s="40">
        <v>0</v>
      </c>
      <c r="BU176" s="40">
        <v>0</v>
      </c>
      <c r="BV176" s="40">
        <v>0</v>
      </c>
      <c r="BW176" s="40">
        <v>0</v>
      </c>
    </row>
    <row r="177" spans="1:75" ht="12.75">
      <c r="A177" s="40" t="s">
        <v>51</v>
      </c>
      <c r="B177" s="40" t="s">
        <v>621</v>
      </c>
      <c r="C177" s="40" t="s">
        <v>342</v>
      </c>
      <c r="D177" s="40" t="s">
        <v>218</v>
      </c>
      <c r="E177" s="40" t="s">
        <v>523</v>
      </c>
      <c r="F177" s="40">
        <v>0</v>
      </c>
      <c r="G177" s="40">
        <v>0</v>
      </c>
      <c r="H177" s="40">
        <v>0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>
        <v>0</v>
      </c>
      <c r="U177" s="40">
        <v>0</v>
      </c>
      <c r="V177" s="40">
        <v>0</v>
      </c>
      <c r="W177" s="40">
        <v>0</v>
      </c>
      <c r="X177" s="40">
        <v>0</v>
      </c>
      <c r="Y177" s="40">
        <v>0</v>
      </c>
      <c r="Z177" s="40">
        <v>0</v>
      </c>
      <c r="AA177" s="40">
        <v>0</v>
      </c>
      <c r="AB177" s="40">
        <v>0</v>
      </c>
      <c r="AC177" s="40">
        <v>0</v>
      </c>
      <c r="AD177" s="40">
        <v>0</v>
      </c>
      <c r="AE177" s="40">
        <v>0</v>
      </c>
      <c r="AF177" s="40">
        <v>0</v>
      </c>
      <c r="AG177" s="40">
        <v>0</v>
      </c>
      <c r="AH177" s="40">
        <v>0</v>
      </c>
      <c r="AI177" s="40">
        <v>0</v>
      </c>
      <c r="AJ177" s="40">
        <v>0</v>
      </c>
      <c r="AK177" s="40">
        <v>0</v>
      </c>
      <c r="AL177" s="40">
        <v>0</v>
      </c>
      <c r="AM177" s="40">
        <v>0</v>
      </c>
      <c r="AN177" s="40">
        <v>0</v>
      </c>
      <c r="AO177" s="40">
        <v>0</v>
      </c>
      <c r="AP177" s="40">
        <v>0</v>
      </c>
      <c r="AQ177" s="40">
        <v>0</v>
      </c>
      <c r="AR177" s="40">
        <v>0</v>
      </c>
      <c r="AS177" s="40">
        <v>0</v>
      </c>
      <c r="AT177" s="40">
        <v>0</v>
      </c>
      <c r="AU177" s="40">
        <v>0</v>
      </c>
      <c r="AV177" s="40">
        <v>0</v>
      </c>
      <c r="AW177" s="40">
        <v>0</v>
      </c>
      <c r="AX177" s="40">
        <v>0</v>
      </c>
      <c r="AY177" s="40">
        <v>0</v>
      </c>
      <c r="AZ177" s="40">
        <v>0</v>
      </c>
      <c r="BA177" s="40">
        <v>0</v>
      </c>
      <c r="BB177" s="40">
        <v>0</v>
      </c>
      <c r="BC177" s="40">
        <v>0</v>
      </c>
      <c r="BD177" s="40">
        <v>0</v>
      </c>
      <c r="BE177" s="40">
        <v>0</v>
      </c>
      <c r="BF177" s="40">
        <v>0</v>
      </c>
      <c r="BG177" s="40">
        <v>17.846153846153847</v>
      </c>
      <c r="BH177" s="40">
        <v>142.2967032967033</v>
      </c>
      <c r="BI177" s="40">
        <v>10.637362637362637</v>
      </c>
      <c r="BJ177" s="40">
        <v>91.83516483516483</v>
      </c>
      <c r="BK177" s="40">
        <v>0</v>
      </c>
      <c r="BL177" s="40">
        <v>202.8021978021978</v>
      </c>
      <c r="BM177" s="40">
        <v>0</v>
      </c>
      <c r="BN177" s="40">
        <v>0</v>
      </c>
      <c r="BO177" s="40">
        <v>0</v>
      </c>
      <c r="BP177" s="40">
        <v>0</v>
      </c>
      <c r="BQ177" s="40">
        <v>0</v>
      </c>
      <c r="BR177" s="40">
        <v>0</v>
      </c>
      <c r="BS177" s="40">
        <v>0</v>
      </c>
      <c r="BT177" s="40">
        <v>0</v>
      </c>
      <c r="BU177" s="40">
        <v>0</v>
      </c>
      <c r="BV177" s="40">
        <v>0</v>
      </c>
      <c r="BW177" s="40">
        <v>0</v>
      </c>
    </row>
    <row r="178" spans="1:75" ht="12.75">
      <c r="A178" s="40" t="s">
        <v>51</v>
      </c>
      <c r="B178" s="40" t="s">
        <v>621</v>
      </c>
      <c r="C178" s="40" t="s">
        <v>342</v>
      </c>
      <c r="D178" s="40" t="s">
        <v>219</v>
      </c>
      <c r="E178" s="40" t="s">
        <v>524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0</v>
      </c>
      <c r="U178" s="40">
        <v>0</v>
      </c>
      <c r="V178" s="40">
        <v>0</v>
      </c>
      <c r="W178" s="40">
        <v>0</v>
      </c>
      <c r="X178" s="40">
        <v>0</v>
      </c>
      <c r="Y178" s="40">
        <v>0</v>
      </c>
      <c r="Z178" s="40">
        <v>0</v>
      </c>
      <c r="AA178" s="40">
        <v>0</v>
      </c>
      <c r="AB178" s="40">
        <v>0</v>
      </c>
      <c r="AC178" s="40">
        <v>0</v>
      </c>
      <c r="AD178" s="40">
        <v>0</v>
      </c>
      <c r="AE178" s="40">
        <v>0</v>
      </c>
      <c r="AF178" s="40">
        <v>0</v>
      </c>
      <c r="AG178" s="40">
        <v>0</v>
      </c>
      <c r="AH178" s="40">
        <v>0</v>
      </c>
      <c r="AI178" s="40">
        <v>0</v>
      </c>
      <c r="AJ178" s="40">
        <v>0</v>
      </c>
      <c r="AK178" s="40">
        <v>0</v>
      </c>
      <c r="AL178" s="40">
        <v>0</v>
      </c>
      <c r="AM178" s="40">
        <v>0</v>
      </c>
      <c r="AN178" s="40">
        <v>0</v>
      </c>
      <c r="AO178" s="40">
        <v>0</v>
      </c>
      <c r="AP178" s="40">
        <v>0</v>
      </c>
      <c r="AQ178" s="40">
        <v>0</v>
      </c>
      <c r="AR178" s="40">
        <v>0</v>
      </c>
      <c r="AS178" s="40">
        <v>0</v>
      </c>
      <c r="AT178" s="40">
        <v>0</v>
      </c>
      <c r="AU178" s="40">
        <v>0</v>
      </c>
      <c r="AV178" s="40">
        <v>0</v>
      </c>
      <c r="AW178" s="40">
        <v>0</v>
      </c>
      <c r="AX178" s="40">
        <v>0</v>
      </c>
      <c r="AY178" s="40">
        <v>0</v>
      </c>
      <c r="AZ178" s="40">
        <v>0</v>
      </c>
      <c r="BA178" s="40">
        <v>0</v>
      </c>
      <c r="BB178" s="40">
        <v>0</v>
      </c>
      <c r="BC178" s="40">
        <v>0</v>
      </c>
      <c r="BD178" s="40">
        <v>0</v>
      </c>
      <c r="BE178" s="40">
        <v>0</v>
      </c>
      <c r="BF178" s="40">
        <v>0</v>
      </c>
      <c r="BG178" s="40">
        <v>104.34065934065934</v>
      </c>
      <c r="BH178" s="40">
        <v>226.43956043956044</v>
      </c>
      <c r="BI178" s="40">
        <v>10.098901098901099</v>
      </c>
      <c r="BJ178" s="40">
        <v>52.934065934065934</v>
      </c>
      <c r="BK178" s="40">
        <v>0</v>
      </c>
      <c r="BL178" s="40">
        <v>208.87912087912088</v>
      </c>
      <c r="BM178" s="40">
        <v>0</v>
      </c>
      <c r="BN178" s="40">
        <v>0</v>
      </c>
      <c r="BO178" s="40">
        <v>0</v>
      </c>
      <c r="BP178" s="40">
        <v>0</v>
      </c>
      <c r="BQ178" s="40">
        <v>0</v>
      </c>
      <c r="BR178" s="40">
        <v>0</v>
      </c>
      <c r="BS178" s="40">
        <v>0</v>
      </c>
      <c r="BT178" s="40">
        <v>0</v>
      </c>
      <c r="BU178" s="40">
        <v>0</v>
      </c>
      <c r="BV178" s="40">
        <v>0</v>
      </c>
      <c r="BW178" s="40">
        <v>0</v>
      </c>
    </row>
    <row r="179" spans="1:75" ht="12.75">
      <c r="A179" s="40" t="s">
        <v>51</v>
      </c>
      <c r="B179" s="40" t="s">
        <v>621</v>
      </c>
      <c r="C179" s="40" t="s">
        <v>342</v>
      </c>
      <c r="D179" s="40" t="s">
        <v>220</v>
      </c>
      <c r="E179" s="40" t="s">
        <v>357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0</v>
      </c>
      <c r="U179" s="40">
        <v>0</v>
      </c>
      <c r="V179" s="40">
        <v>0</v>
      </c>
      <c r="W179" s="40">
        <v>0</v>
      </c>
      <c r="X179" s="40">
        <v>0</v>
      </c>
      <c r="Y179" s="40">
        <v>0</v>
      </c>
      <c r="Z179" s="40">
        <v>0</v>
      </c>
      <c r="AA179" s="40">
        <v>0</v>
      </c>
      <c r="AB179" s="40">
        <v>0</v>
      </c>
      <c r="AC179" s="40">
        <v>0</v>
      </c>
      <c r="AD179" s="40">
        <v>0</v>
      </c>
      <c r="AE179" s="40">
        <v>0</v>
      </c>
      <c r="AF179" s="40">
        <v>0</v>
      </c>
      <c r="AG179" s="40">
        <v>0</v>
      </c>
      <c r="AH179" s="40">
        <v>0</v>
      </c>
      <c r="AI179" s="40">
        <v>0</v>
      </c>
      <c r="AJ179" s="40">
        <v>0</v>
      </c>
      <c r="AK179" s="40">
        <v>0</v>
      </c>
      <c r="AL179" s="40">
        <v>9.010989010989011</v>
      </c>
      <c r="AM179" s="40">
        <v>0</v>
      </c>
      <c r="AN179" s="40">
        <v>0</v>
      </c>
      <c r="AO179" s="40">
        <v>0</v>
      </c>
      <c r="AP179" s="40">
        <v>0</v>
      </c>
      <c r="AQ179" s="40">
        <v>0</v>
      </c>
      <c r="AR179" s="40">
        <v>0</v>
      </c>
      <c r="AS179" s="40">
        <v>0</v>
      </c>
      <c r="AT179" s="40">
        <v>0</v>
      </c>
      <c r="AU179" s="40">
        <v>0</v>
      </c>
      <c r="AV179" s="40">
        <v>0</v>
      </c>
      <c r="AW179" s="40">
        <v>0</v>
      </c>
      <c r="AX179" s="40">
        <v>0</v>
      </c>
      <c r="AY179" s="40">
        <v>0</v>
      </c>
      <c r="AZ179" s="40">
        <v>12.516483516483516</v>
      </c>
      <c r="BA179" s="40">
        <v>0</v>
      </c>
      <c r="BB179" s="40">
        <v>39.31868131868132</v>
      </c>
      <c r="BC179" s="40">
        <v>0</v>
      </c>
      <c r="BD179" s="40">
        <v>0</v>
      </c>
      <c r="BE179" s="40">
        <v>0</v>
      </c>
      <c r="BF179" s="40">
        <v>0</v>
      </c>
      <c r="BG179" s="40">
        <v>0</v>
      </c>
      <c r="BH179" s="40">
        <v>0</v>
      </c>
      <c r="BI179" s="40">
        <v>0</v>
      </c>
      <c r="BJ179" s="40">
        <v>0</v>
      </c>
      <c r="BK179" s="40">
        <v>0</v>
      </c>
      <c r="BL179" s="40">
        <v>0</v>
      </c>
      <c r="BM179" s="40">
        <v>0</v>
      </c>
      <c r="BN179" s="40">
        <v>0</v>
      </c>
      <c r="BO179" s="40">
        <v>0</v>
      </c>
      <c r="BP179" s="40">
        <v>0</v>
      </c>
      <c r="BQ179" s="40">
        <v>0</v>
      </c>
      <c r="BR179" s="40">
        <v>0</v>
      </c>
      <c r="BS179" s="40">
        <v>0</v>
      </c>
      <c r="BT179" s="40">
        <v>0</v>
      </c>
      <c r="BU179" s="40">
        <v>0</v>
      </c>
      <c r="BV179" s="40">
        <v>0</v>
      </c>
      <c r="BW179" s="40">
        <v>0</v>
      </c>
    </row>
    <row r="180" spans="1:75" ht="12.75">
      <c r="A180" s="40" t="s">
        <v>51</v>
      </c>
      <c r="B180" s="40" t="s">
        <v>621</v>
      </c>
      <c r="C180" s="40" t="s">
        <v>343</v>
      </c>
      <c r="D180" s="40" t="s">
        <v>221</v>
      </c>
      <c r="E180" s="40" t="s">
        <v>525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>
        <v>0</v>
      </c>
      <c r="U180" s="40">
        <v>0</v>
      </c>
      <c r="V180" s="40">
        <v>0</v>
      </c>
      <c r="W180" s="40">
        <v>0</v>
      </c>
      <c r="X180" s="40">
        <v>0</v>
      </c>
      <c r="Y180" s="40">
        <v>0</v>
      </c>
      <c r="Z180" s="40">
        <v>0</v>
      </c>
      <c r="AA180" s="40">
        <v>0</v>
      </c>
      <c r="AB180" s="40">
        <v>0</v>
      </c>
      <c r="AC180" s="40">
        <v>0</v>
      </c>
      <c r="AD180" s="40">
        <v>0</v>
      </c>
      <c r="AE180" s="40">
        <v>0</v>
      </c>
      <c r="AF180" s="40">
        <v>0</v>
      </c>
      <c r="AG180" s="40">
        <v>0</v>
      </c>
      <c r="AH180" s="40">
        <v>0</v>
      </c>
      <c r="AI180" s="40">
        <v>0</v>
      </c>
      <c r="AJ180" s="40">
        <v>0</v>
      </c>
      <c r="AK180" s="40">
        <v>0</v>
      </c>
      <c r="AL180" s="40">
        <v>0</v>
      </c>
      <c r="AM180" s="40">
        <v>0</v>
      </c>
      <c r="AN180" s="40">
        <v>0</v>
      </c>
      <c r="AO180" s="40">
        <v>0</v>
      </c>
      <c r="AP180" s="40">
        <v>0</v>
      </c>
      <c r="AQ180" s="40">
        <v>0</v>
      </c>
      <c r="AR180" s="40">
        <v>0</v>
      </c>
      <c r="AS180" s="40">
        <v>0</v>
      </c>
      <c r="AT180" s="40">
        <v>0</v>
      </c>
      <c r="AU180" s="40">
        <v>0</v>
      </c>
      <c r="AV180" s="40">
        <v>0</v>
      </c>
      <c r="AW180" s="40">
        <v>0</v>
      </c>
      <c r="AX180" s="40">
        <v>0</v>
      </c>
      <c r="AY180" s="40">
        <v>0</v>
      </c>
      <c r="AZ180" s="40">
        <v>0</v>
      </c>
      <c r="BA180" s="40">
        <v>0</v>
      </c>
      <c r="BB180" s="40">
        <v>52.51648351648352</v>
      </c>
      <c r="BC180" s="40">
        <v>0</v>
      </c>
      <c r="BD180" s="40">
        <v>0</v>
      </c>
      <c r="BE180" s="40">
        <v>0</v>
      </c>
      <c r="BF180" s="40">
        <v>0</v>
      </c>
      <c r="BG180" s="40">
        <v>0</v>
      </c>
      <c r="BH180" s="40">
        <v>0</v>
      </c>
      <c r="BI180" s="40">
        <v>0</v>
      </c>
      <c r="BJ180" s="40">
        <v>0</v>
      </c>
      <c r="BK180" s="40">
        <v>0</v>
      </c>
      <c r="BL180" s="40">
        <v>0</v>
      </c>
      <c r="BM180" s="40">
        <v>0</v>
      </c>
      <c r="BN180" s="40">
        <v>0</v>
      </c>
      <c r="BO180" s="40">
        <v>0</v>
      </c>
      <c r="BP180" s="40">
        <v>0</v>
      </c>
      <c r="BQ180" s="40">
        <v>0</v>
      </c>
      <c r="BR180" s="40">
        <v>0</v>
      </c>
      <c r="BS180" s="40">
        <v>0</v>
      </c>
      <c r="BT180" s="40">
        <v>0</v>
      </c>
      <c r="BU180" s="40">
        <v>0</v>
      </c>
      <c r="BV180" s="40">
        <v>0</v>
      </c>
      <c r="BW180" s="40">
        <v>0</v>
      </c>
    </row>
    <row r="181" spans="1:75" ht="12.75">
      <c r="A181" s="40" t="s">
        <v>51</v>
      </c>
      <c r="B181" s="40" t="s">
        <v>621</v>
      </c>
      <c r="C181" s="40" t="s">
        <v>343</v>
      </c>
      <c r="D181" s="40" t="s">
        <v>222</v>
      </c>
      <c r="E181" s="40" t="s">
        <v>526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  <c r="U181" s="40">
        <v>0</v>
      </c>
      <c r="V181" s="40">
        <v>0</v>
      </c>
      <c r="W181" s="40">
        <v>0</v>
      </c>
      <c r="X181" s="40">
        <v>0</v>
      </c>
      <c r="Y181" s="40">
        <v>0</v>
      </c>
      <c r="Z181" s="40">
        <v>0</v>
      </c>
      <c r="AA181" s="40">
        <v>0</v>
      </c>
      <c r="AB181" s="40">
        <v>0</v>
      </c>
      <c r="AC181" s="40">
        <v>0</v>
      </c>
      <c r="AD181" s="40">
        <v>0</v>
      </c>
      <c r="AE181" s="40">
        <v>0</v>
      </c>
      <c r="AF181" s="40">
        <v>0</v>
      </c>
      <c r="AG181" s="40">
        <v>0</v>
      </c>
      <c r="AH181" s="40">
        <v>0</v>
      </c>
      <c r="AI181" s="40">
        <v>0</v>
      </c>
      <c r="AJ181" s="40">
        <v>0</v>
      </c>
      <c r="AK181" s="40">
        <v>0</v>
      </c>
      <c r="AL181" s="40">
        <v>0</v>
      </c>
      <c r="AM181" s="40">
        <v>0</v>
      </c>
      <c r="AN181" s="40">
        <v>0</v>
      </c>
      <c r="AO181" s="40">
        <v>0</v>
      </c>
      <c r="AP181" s="40">
        <v>0</v>
      </c>
      <c r="AQ181" s="40">
        <v>0</v>
      </c>
      <c r="AR181" s="40">
        <v>0</v>
      </c>
      <c r="AS181" s="40">
        <v>0</v>
      </c>
      <c r="AT181" s="40">
        <v>0</v>
      </c>
      <c r="AU181" s="40">
        <v>0</v>
      </c>
      <c r="AV181" s="40">
        <v>0</v>
      </c>
      <c r="AW181" s="40">
        <v>0</v>
      </c>
      <c r="AX181" s="40">
        <v>0</v>
      </c>
      <c r="AY181" s="40">
        <v>0</v>
      </c>
      <c r="AZ181" s="40">
        <v>0</v>
      </c>
      <c r="BA181" s="40">
        <v>0</v>
      </c>
      <c r="BB181" s="40">
        <v>83.6923076923077</v>
      </c>
      <c r="BC181" s="40">
        <v>0</v>
      </c>
      <c r="BD181" s="40">
        <v>0</v>
      </c>
      <c r="BE181" s="40">
        <v>0</v>
      </c>
      <c r="BF181" s="40">
        <v>0</v>
      </c>
      <c r="BG181" s="40">
        <v>0</v>
      </c>
      <c r="BH181" s="40">
        <v>0</v>
      </c>
      <c r="BI181" s="40">
        <v>0</v>
      </c>
      <c r="BJ181" s="40">
        <v>0</v>
      </c>
      <c r="BK181" s="40">
        <v>0</v>
      </c>
      <c r="BL181" s="40">
        <v>0</v>
      </c>
      <c r="BM181" s="40">
        <v>0</v>
      </c>
      <c r="BN181" s="40">
        <v>0</v>
      </c>
      <c r="BO181" s="40">
        <v>0</v>
      </c>
      <c r="BP181" s="40">
        <v>0</v>
      </c>
      <c r="BQ181" s="40">
        <v>0</v>
      </c>
      <c r="BR181" s="40">
        <v>0</v>
      </c>
      <c r="BS181" s="40">
        <v>0</v>
      </c>
      <c r="BT181" s="40">
        <v>0</v>
      </c>
      <c r="BU181" s="40">
        <v>0</v>
      </c>
      <c r="BV181" s="40">
        <v>0</v>
      </c>
      <c r="BW181" s="40">
        <v>0</v>
      </c>
    </row>
    <row r="182" spans="1:75" ht="12.75">
      <c r="A182" s="40" t="s">
        <v>51</v>
      </c>
      <c r="B182" s="40" t="s">
        <v>621</v>
      </c>
      <c r="C182" s="40" t="s">
        <v>343</v>
      </c>
      <c r="D182" s="40" t="s">
        <v>223</v>
      </c>
      <c r="E182" s="40" t="s">
        <v>527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40">
        <v>0</v>
      </c>
      <c r="V182" s="40">
        <v>0</v>
      </c>
      <c r="W182" s="40">
        <v>0</v>
      </c>
      <c r="X182" s="40">
        <v>0</v>
      </c>
      <c r="Y182" s="40">
        <v>0</v>
      </c>
      <c r="Z182" s="40">
        <v>0</v>
      </c>
      <c r="AA182" s="40">
        <v>0</v>
      </c>
      <c r="AB182" s="40">
        <v>0</v>
      </c>
      <c r="AC182" s="40">
        <v>0</v>
      </c>
      <c r="AD182" s="40">
        <v>0</v>
      </c>
      <c r="AE182" s="40">
        <v>0</v>
      </c>
      <c r="AF182" s="40">
        <v>0</v>
      </c>
      <c r="AG182" s="40">
        <v>0</v>
      </c>
      <c r="AH182" s="40">
        <v>0</v>
      </c>
      <c r="AI182" s="40">
        <v>0</v>
      </c>
      <c r="AJ182" s="40">
        <v>0</v>
      </c>
      <c r="AK182" s="40">
        <v>0</v>
      </c>
      <c r="AL182" s="40">
        <v>0</v>
      </c>
      <c r="AM182" s="40">
        <v>0</v>
      </c>
      <c r="AN182" s="40">
        <v>0</v>
      </c>
      <c r="AO182" s="40">
        <v>0</v>
      </c>
      <c r="AP182" s="40">
        <v>0</v>
      </c>
      <c r="AQ182" s="40">
        <v>0</v>
      </c>
      <c r="AR182" s="40">
        <v>0</v>
      </c>
      <c r="AS182" s="40">
        <v>0</v>
      </c>
      <c r="AT182" s="40">
        <v>0</v>
      </c>
      <c r="AU182" s="40">
        <v>0</v>
      </c>
      <c r="AV182" s="40">
        <v>0</v>
      </c>
      <c r="AW182" s="40">
        <v>0</v>
      </c>
      <c r="AX182" s="40">
        <v>0</v>
      </c>
      <c r="AY182" s="40">
        <v>0</v>
      </c>
      <c r="AZ182" s="40">
        <v>0</v>
      </c>
      <c r="BA182" s="40">
        <v>0</v>
      </c>
      <c r="BB182" s="40">
        <v>17.285714285714285</v>
      </c>
      <c r="BC182" s="40">
        <v>0</v>
      </c>
      <c r="BD182" s="40">
        <v>0</v>
      </c>
      <c r="BE182" s="40">
        <v>0</v>
      </c>
      <c r="BF182" s="40">
        <v>0</v>
      </c>
      <c r="BG182" s="40">
        <v>0</v>
      </c>
      <c r="BH182" s="40">
        <v>0</v>
      </c>
      <c r="BI182" s="40">
        <v>0</v>
      </c>
      <c r="BJ182" s="40">
        <v>0</v>
      </c>
      <c r="BK182" s="40">
        <v>0</v>
      </c>
      <c r="BL182" s="40">
        <v>0</v>
      </c>
      <c r="BM182" s="40">
        <v>0</v>
      </c>
      <c r="BN182" s="40">
        <v>0</v>
      </c>
      <c r="BO182" s="40">
        <v>0</v>
      </c>
      <c r="BP182" s="40">
        <v>0</v>
      </c>
      <c r="BQ182" s="40">
        <v>0</v>
      </c>
      <c r="BR182" s="40">
        <v>0</v>
      </c>
      <c r="BS182" s="40">
        <v>0</v>
      </c>
      <c r="BT182" s="40">
        <v>0</v>
      </c>
      <c r="BU182" s="40">
        <v>0</v>
      </c>
      <c r="BV182" s="40">
        <v>0</v>
      </c>
      <c r="BW182" s="40">
        <v>0</v>
      </c>
    </row>
    <row r="183" spans="1:75" ht="12.75">
      <c r="A183" s="40" t="s">
        <v>51</v>
      </c>
      <c r="B183" s="40" t="s">
        <v>621</v>
      </c>
      <c r="C183" s="40" t="s">
        <v>343</v>
      </c>
      <c r="D183" s="40" t="s">
        <v>224</v>
      </c>
      <c r="E183" s="40" t="s">
        <v>528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40">
        <v>0</v>
      </c>
      <c r="V183" s="40">
        <v>0</v>
      </c>
      <c r="W183" s="40">
        <v>0</v>
      </c>
      <c r="X183" s="40">
        <v>0</v>
      </c>
      <c r="Y183" s="40">
        <v>0</v>
      </c>
      <c r="Z183" s="40">
        <v>0</v>
      </c>
      <c r="AA183" s="40">
        <v>0</v>
      </c>
      <c r="AB183" s="40">
        <v>0</v>
      </c>
      <c r="AC183" s="40">
        <v>0</v>
      </c>
      <c r="AD183" s="40">
        <v>0</v>
      </c>
      <c r="AE183" s="40">
        <v>0</v>
      </c>
      <c r="AF183" s="40">
        <v>0</v>
      </c>
      <c r="AG183" s="40">
        <v>0</v>
      </c>
      <c r="AH183" s="40">
        <v>0</v>
      </c>
      <c r="AI183" s="40">
        <v>0</v>
      </c>
      <c r="AJ183" s="40">
        <v>0</v>
      </c>
      <c r="AK183" s="40">
        <v>0</v>
      </c>
      <c r="AL183" s="40">
        <v>0</v>
      </c>
      <c r="AM183" s="40">
        <v>0</v>
      </c>
      <c r="AN183" s="40">
        <v>0</v>
      </c>
      <c r="AO183" s="40">
        <v>3.318681318681319</v>
      </c>
      <c r="AP183" s="40">
        <v>0</v>
      </c>
      <c r="AQ183" s="40">
        <v>0</v>
      </c>
      <c r="AR183" s="40">
        <v>0</v>
      </c>
      <c r="AS183" s="40">
        <v>0</v>
      </c>
      <c r="AT183" s="40">
        <v>0</v>
      </c>
      <c r="AU183" s="40">
        <v>0</v>
      </c>
      <c r="AV183" s="40">
        <v>0</v>
      </c>
      <c r="AW183" s="40">
        <v>0</v>
      </c>
      <c r="AX183" s="40">
        <v>0</v>
      </c>
      <c r="AY183" s="40">
        <v>0</v>
      </c>
      <c r="AZ183" s="40">
        <v>0</v>
      </c>
      <c r="BA183" s="40">
        <v>0</v>
      </c>
      <c r="BB183" s="40">
        <v>82.83516483516483</v>
      </c>
      <c r="BC183" s="40">
        <v>0</v>
      </c>
      <c r="BD183" s="40">
        <v>0</v>
      </c>
      <c r="BE183" s="40">
        <v>0</v>
      </c>
      <c r="BF183" s="40">
        <v>0</v>
      </c>
      <c r="BG183" s="40">
        <v>0</v>
      </c>
      <c r="BH183" s="40">
        <v>0</v>
      </c>
      <c r="BI183" s="40">
        <v>0</v>
      </c>
      <c r="BJ183" s="40">
        <v>0</v>
      </c>
      <c r="BK183" s="40">
        <v>0</v>
      </c>
      <c r="BL183" s="40">
        <v>0</v>
      </c>
      <c r="BM183" s="40">
        <v>0</v>
      </c>
      <c r="BN183" s="40">
        <v>0</v>
      </c>
      <c r="BO183" s="40">
        <v>0</v>
      </c>
      <c r="BP183" s="40">
        <v>0</v>
      </c>
      <c r="BQ183" s="40">
        <v>0</v>
      </c>
      <c r="BR183" s="40">
        <v>0</v>
      </c>
      <c r="BS183" s="40">
        <v>0</v>
      </c>
      <c r="BT183" s="40">
        <v>0</v>
      </c>
      <c r="BU183" s="40">
        <v>0</v>
      </c>
      <c r="BV183" s="40">
        <v>0</v>
      </c>
      <c r="BW183" s="40">
        <v>0</v>
      </c>
    </row>
    <row r="184" spans="1:75" ht="12.75">
      <c r="A184" s="40" t="s">
        <v>51</v>
      </c>
      <c r="B184" s="40" t="s">
        <v>621</v>
      </c>
      <c r="C184" s="40" t="s">
        <v>343</v>
      </c>
      <c r="D184" s="40" t="s">
        <v>225</v>
      </c>
      <c r="E184" s="40" t="s">
        <v>529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0">
        <v>0</v>
      </c>
      <c r="O184" s="40">
        <v>0</v>
      </c>
      <c r="P184" s="40">
        <v>0</v>
      </c>
      <c r="Q184" s="40">
        <v>0</v>
      </c>
      <c r="R184" s="40">
        <v>0</v>
      </c>
      <c r="S184" s="40">
        <v>0</v>
      </c>
      <c r="T184" s="40">
        <v>0</v>
      </c>
      <c r="U184" s="40">
        <v>0</v>
      </c>
      <c r="V184" s="40">
        <v>0</v>
      </c>
      <c r="W184" s="40">
        <v>0</v>
      </c>
      <c r="X184" s="40">
        <v>0</v>
      </c>
      <c r="Y184" s="40">
        <v>0</v>
      </c>
      <c r="Z184" s="40">
        <v>0</v>
      </c>
      <c r="AA184" s="40">
        <v>0</v>
      </c>
      <c r="AB184" s="40">
        <v>0</v>
      </c>
      <c r="AC184" s="40">
        <v>0</v>
      </c>
      <c r="AD184" s="40">
        <v>0</v>
      </c>
      <c r="AE184" s="40">
        <v>0</v>
      </c>
      <c r="AF184" s="40">
        <v>0</v>
      </c>
      <c r="AG184" s="40">
        <v>0</v>
      </c>
      <c r="AH184" s="40">
        <v>0</v>
      </c>
      <c r="AI184" s="40">
        <v>0</v>
      </c>
      <c r="AJ184" s="40">
        <v>0</v>
      </c>
      <c r="AK184" s="40">
        <v>0</v>
      </c>
      <c r="AL184" s="40">
        <v>0</v>
      </c>
      <c r="AM184" s="40">
        <v>0</v>
      </c>
      <c r="AN184" s="40">
        <v>0</v>
      </c>
      <c r="AO184" s="40">
        <v>0</v>
      </c>
      <c r="AP184" s="40">
        <v>0</v>
      </c>
      <c r="AQ184" s="40">
        <v>0</v>
      </c>
      <c r="AR184" s="40">
        <v>0</v>
      </c>
      <c r="AS184" s="40">
        <v>0</v>
      </c>
      <c r="AT184" s="40">
        <v>0</v>
      </c>
      <c r="AU184" s="40">
        <v>0</v>
      </c>
      <c r="AV184" s="40">
        <v>0</v>
      </c>
      <c r="AW184" s="40">
        <v>0</v>
      </c>
      <c r="AX184" s="40">
        <v>0</v>
      </c>
      <c r="AY184" s="40">
        <v>0</v>
      </c>
      <c r="AZ184" s="40">
        <v>0</v>
      </c>
      <c r="BA184" s="40">
        <v>0</v>
      </c>
      <c r="BB184" s="40">
        <v>23.483516483516482</v>
      </c>
      <c r="BC184" s="40">
        <v>0</v>
      </c>
      <c r="BD184" s="40">
        <v>0</v>
      </c>
      <c r="BE184" s="40">
        <v>0</v>
      </c>
      <c r="BF184" s="40">
        <v>0</v>
      </c>
      <c r="BG184" s="40">
        <v>5.252747252747253</v>
      </c>
      <c r="BH184" s="40">
        <v>0</v>
      </c>
      <c r="BI184" s="40">
        <v>0</v>
      </c>
      <c r="BJ184" s="40">
        <v>0</v>
      </c>
      <c r="BK184" s="40">
        <v>0</v>
      </c>
      <c r="BL184" s="40">
        <v>0</v>
      </c>
      <c r="BM184" s="40">
        <v>0</v>
      </c>
      <c r="BN184" s="40">
        <v>0</v>
      </c>
      <c r="BO184" s="40">
        <v>0</v>
      </c>
      <c r="BP184" s="40">
        <v>0</v>
      </c>
      <c r="BQ184" s="40">
        <v>0</v>
      </c>
      <c r="BR184" s="40">
        <v>0</v>
      </c>
      <c r="BS184" s="40">
        <v>0</v>
      </c>
      <c r="BT184" s="40">
        <v>0</v>
      </c>
      <c r="BU184" s="40">
        <v>0</v>
      </c>
      <c r="BV184" s="40">
        <v>0</v>
      </c>
      <c r="BW184" s="40">
        <v>0</v>
      </c>
    </row>
    <row r="185" spans="1:75" ht="12.75">
      <c r="A185" s="40" t="s">
        <v>51</v>
      </c>
      <c r="B185" s="40" t="s">
        <v>621</v>
      </c>
      <c r="C185" s="40" t="s">
        <v>343</v>
      </c>
      <c r="D185" s="40" t="s">
        <v>226</v>
      </c>
      <c r="E185" s="40" t="s">
        <v>530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  <c r="U185" s="40">
        <v>0</v>
      </c>
      <c r="V185" s="40">
        <v>0</v>
      </c>
      <c r="W185" s="40">
        <v>0</v>
      </c>
      <c r="X185" s="40">
        <v>0</v>
      </c>
      <c r="Y185" s="40">
        <v>0</v>
      </c>
      <c r="Z185" s="40">
        <v>0</v>
      </c>
      <c r="AA185" s="40">
        <v>0</v>
      </c>
      <c r="AB185" s="40">
        <v>0</v>
      </c>
      <c r="AC185" s="40">
        <v>0</v>
      </c>
      <c r="AD185" s="40">
        <v>0</v>
      </c>
      <c r="AE185" s="40">
        <v>0</v>
      </c>
      <c r="AF185" s="40">
        <v>0</v>
      </c>
      <c r="AG185" s="40">
        <v>0</v>
      </c>
      <c r="AH185" s="40">
        <v>0</v>
      </c>
      <c r="AI185" s="40">
        <v>0</v>
      </c>
      <c r="AJ185" s="40">
        <v>0</v>
      </c>
      <c r="AK185" s="40">
        <v>0</v>
      </c>
      <c r="AL185" s="40">
        <v>0</v>
      </c>
      <c r="AM185" s="40">
        <v>0</v>
      </c>
      <c r="AN185" s="40">
        <v>0</v>
      </c>
      <c r="AO185" s="40">
        <v>0</v>
      </c>
      <c r="AP185" s="40">
        <v>0</v>
      </c>
      <c r="AQ185" s="40">
        <v>0</v>
      </c>
      <c r="AR185" s="40">
        <v>0</v>
      </c>
      <c r="AS185" s="40">
        <v>0</v>
      </c>
      <c r="AT185" s="40">
        <v>0</v>
      </c>
      <c r="AU185" s="40">
        <v>0</v>
      </c>
      <c r="AV185" s="40">
        <v>0</v>
      </c>
      <c r="AW185" s="40">
        <v>0</v>
      </c>
      <c r="AX185" s="40">
        <v>0</v>
      </c>
      <c r="AY185" s="40">
        <v>0</v>
      </c>
      <c r="AZ185" s="40">
        <v>0</v>
      </c>
      <c r="BA185" s="40">
        <v>0</v>
      </c>
      <c r="BB185" s="40">
        <v>30.615384615384617</v>
      </c>
      <c r="BC185" s="40">
        <v>0</v>
      </c>
      <c r="BD185" s="40">
        <v>0</v>
      </c>
      <c r="BE185" s="40">
        <v>0</v>
      </c>
      <c r="BF185" s="40">
        <v>0</v>
      </c>
      <c r="BG185" s="40">
        <v>0</v>
      </c>
      <c r="BH185" s="40">
        <v>0</v>
      </c>
      <c r="BI185" s="40">
        <v>0</v>
      </c>
      <c r="BJ185" s="40">
        <v>0</v>
      </c>
      <c r="BK185" s="40">
        <v>0</v>
      </c>
      <c r="BL185" s="40">
        <v>0</v>
      </c>
      <c r="BM185" s="40">
        <v>0</v>
      </c>
      <c r="BN185" s="40">
        <v>0</v>
      </c>
      <c r="BO185" s="40">
        <v>0</v>
      </c>
      <c r="BP185" s="40">
        <v>0</v>
      </c>
      <c r="BQ185" s="40">
        <v>0</v>
      </c>
      <c r="BR185" s="40">
        <v>0</v>
      </c>
      <c r="BS185" s="40">
        <v>0</v>
      </c>
      <c r="BT185" s="40">
        <v>0</v>
      </c>
      <c r="BU185" s="40">
        <v>0</v>
      </c>
      <c r="BV185" s="40">
        <v>0</v>
      </c>
      <c r="BW185" s="40">
        <v>0</v>
      </c>
    </row>
    <row r="186" spans="1:75" ht="12.75">
      <c r="A186" s="40" t="s">
        <v>51</v>
      </c>
      <c r="B186" s="40" t="s">
        <v>621</v>
      </c>
      <c r="C186" s="40" t="s">
        <v>343</v>
      </c>
      <c r="D186" s="40" t="s">
        <v>227</v>
      </c>
      <c r="E186" s="40" t="s">
        <v>531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>
        <v>0</v>
      </c>
      <c r="U186" s="40">
        <v>0</v>
      </c>
      <c r="V186" s="40">
        <v>0</v>
      </c>
      <c r="W186" s="40">
        <v>0</v>
      </c>
      <c r="X186" s="40">
        <v>0</v>
      </c>
      <c r="Y186" s="40">
        <v>0</v>
      </c>
      <c r="Z186" s="40">
        <v>0</v>
      </c>
      <c r="AA186" s="40">
        <v>0</v>
      </c>
      <c r="AB186" s="40">
        <v>0</v>
      </c>
      <c r="AC186" s="40">
        <v>0</v>
      </c>
      <c r="AD186" s="40">
        <v>0</v>
      </c>
      <c r="AE186" s="40">
        <v>0</v>
      </c>
      <c r="AF186" s="40">
        <v>0</v>
      </c>
      <c r="AG186" s="40">
        <v>0</v>
      </c>
      <c r="AH186" s="40">
        <v>0</v>
      </c>
      <c r="AI186" s="40">
        <v>0</v>
      </c>
      <c r="AJ186" s="40">
        <v>0</v>
      </c>
      <c r="AK186" s="40">
        <v>0</v>
      </c>
      <c r="AL186" s="40">
        <v>0</v>
      </c>
      <c r="AM186" s="40">
        <v>0</v>
      </c>
      <c r="AN186" s="40">
        <v>0</v>
      </c>
      <c r="AO186" s="40">
        <v>0</v>
      </c>
      <c r="AP186" s="40">
        <v>0</v>
      </c>
      <c r="AQ186" s="40">
        <v>0</v>
      </c>
      <c r="AR186" s="40">
        <v>0</v>
      </c>
      <c r="AS186" s="40">
        <v>0</v>
      </c>
      <c r="AT186" s="40">
        <v>0</v>
      </c>
      <c r="AU186" s="40">
        <v>0</v>
      </c>
      <c r="AV186" s="40">
        <v>0</v>
      </c>
      <c r="AW186" s="40">
        <v>0</v>
      </c>
      <c r="AX186" s="40">
        <v>0</v>
      </c>
      <c r="AY186" s="40">
        <v>0</v>
      </c>
      <c r="AZ186" s="40">
        <v>0</v>
      </c>
      <c r="BA186" s="40">
        <v>0</v>
      </c>
      <c r="BB186" s="40">
        <v>0</v>
      </c>
      <c r="BC186" s="40">
        <v>0</v>
      </c>
      <c r="BD186" s="40">
        <v>0</v>
      </c>
      <c r="BE186" s="40">
        <v>0</v>
      </c>
      <c r="BF186" s="40">
        <v>0</v>
      </c>
      <c r="BG186" s="40">
        <v>0</v>
      </c>
      <c r="BH186" s="40">
        <v>0</v>
      </c>
      <c r="BI186" s="40">
        <v>12</v>
      </c>
      <c r="BJ186" s="40">
        <v>0</v>
      </c>
      <c r="BK186" s="40">
        <v>0</v>
      </c>
      <c r="BL186" s="40">
        <v>0</v>
      </c>
      <c r="BM186" s="40">
        <v>0</v>
      </c>
      <c r="BN186" s="40">
        <v>0</v>
      </c>
      <c r="BO186" s="40">
        <v>0</v>
      </c>
      <c r="BP186" s="40">
        <v>0</v>
      </c>
      <c r="BQ186" s="40">
        <v>0</v>
      </c>
      <c r="BR186" s="40">
        <v>0</v>
      </c>
      <c r="BS186" s="40">
        <v>0</v>
      </c>
      <c r="BT186" s="40">
        <v>0</v>
      </c>
      <c r="BU186" s="40">
        <v>0</v>
      </c>
      <c r="BV186" s="40">
        <v>0</v>
      </c>
      <c r="BW186" s="40">
        <v>0</v>
      </c>
    </row>
    <row r="187" spans="1:75" ht="12.75">
      <c r="A187" s="40" t="s">
        <v>51</v>
      </c>
      <c r="B187" s="40" t="s">
        <v>621</v>
      </c>
      <c r="C187" s="40" t="s">
        <v>343</v>
      </c>
      <c r="D187" s="40" t="s">
        <v>228</v>
      </c>
      <c r="E187" s="40" t="s">
        <v>532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  <c r="U187" s="40">
        <v>0</v>
      </c>
      <c r="V187" s="40">
        <v>0</v>
      </c>
      <c r="W187" s="40">
        <v>0</v>
      </c>
      <c r="X187" s="40">
        <v>0</v>
      </c>
      <c r="Y187" s="40">
        <v>0</v>
      </c>
      <c r="Z187" s="40">
        <v>0</v>
      </c>
      <c r="AA187" s="40">
        <v>0</v>
      </c>
      <c r="AB187" s="40">
        <v>0</v>
      </c>
      <c r="AC187" s="40">
        <v>0</v>
      </c>
      <c r="AD187" s="40">
        <v>0</v>
      </c>
      <c r="AE187" s="40">
        <v>0</v>
      </c>
      <c r="AF187" s="40">
        <v>0</v>
      </c>
      <c r="AG187" s="40">
        <v>0</v>
      </c>
      <c r="AH187" s="40">
        <v>0</v>
      </c>
      <c r="AI187" s="40">
        <v>0</v>
      </c>
      <c r="AJ187" s="40">
        <v>0</v>
      </c>
      <c r="AK187" s="40">
        <v>0</v>
      </c>
      <c r="AL187" s="40">
        <v>50.505494505494504</v>
      </c>
      <c r="AM187" s="40">
        <v>0</v>
      </c>
      <c r="AN187" s="40">
        <v>0</v>
      </c>
      <c r="AO187" s="40">
        <v>0</v>
      </c>
      <c r="AP187" s="40">
        <v>0</v>
      </c>
      <c r="AQ187" s="40">
        <v>0</v>
      </c>
      <c r="AR187" s="40">
        <v>0</v>
      </c>
      <c r="AS187" s="40">
        <v>0</v>
      </c>
      <c r="AT187" s="40">
        <v>0</v>
      </c>
      <c r="AU187" s="40">
        <v>0</v>
      </c>
      <c r="AV187" s="40">
        <v>0</v>
      </c>
      <c r="AW187" s="40">
        <v>0</v>
      </c>
      <c r="AX187" s="40">
        <v>0</v>
      </c>
      <c r="AY187" s="40">
        <v>0</v>
      </c>
      <c r="AZ187" s="40">
        <v>0</v>
      </c>
      <c r="BA187" s="40">
        <v>0</v>
      </c>
      <c r="BB187" s="40">
        <v>0</v>
      </c>
      <c r="BC187" s="40">
        <v>0</v>
      </c>
      <c r="BD187" s="40">
        <v>0</v>
      </c>
      <c r="BE187" s="40">
        <v>0</v>
      </c>
      <c r="BF187" s="40">
        <v>0</v>
      </c>
      <c r="BG187" s="40">
        <v>0</v>
      </c>
      <c r="BH187" s="40">
        <v>0</v>
      </c>
      <c r="BI187" s="40">
        <v>0</v>
      </c>
      <c r="BJ187" s="40">
        <v>0</v>
      </c>
      <c r="BK187" s="40">
        <v>0</v>
      </c>
      <c r="BL187" s="40">
        <v>0</v>
      </c>
      <c r="BM187" s="40">
        <v>0</v>
      </c>
      <c r="BN187" s="40">
        <v>0</v>
      </c>
      <c r="BO187" s="40">
        <v>0</v>
      </c>
      <c r="BP187" s="40">
        <v>0</v>
      </c>
      <c r="BQ187" s="40">
        <v>0</v>
      </c>
      <c r="BR187" s="40">
        <v>0</v>
      </c>
      <c r="BS187" s="40">
        <v>0</v>
      </c>
      <c r="BT187" s="40">
        <v>0</v>
      </c>
      <c r="BU187" s="40">
        <v>0</v>
      </c>
      <c r="BV187" s="40">
        <v>0</v>
      </c>
      <c r="BW187" s="40">
        <v>0</v>
      </c>
    </row>
    <row r="188" spans="1:75" ht="12.75">
      <c r="A188" s="40" t="s">
        <v>51</v>
      </c>
      <c r="B188" s="40" t="s">
        <v>621</v>
      </c>
      <c r="C188" s="40" t="s">
        <v>343</v>
      </c>
      <c r="D188" s="40" t="s">
        <v>229</v>
      </c>
      <c r="E188" s="40" t="s">
        <v>533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40">
        <v>0</v>
      </c>
      <c r="V188" s="40">
        <v>0</v>
      </c>
      <c r="W188" s="40">
        <v>0</v>
      </c>
      <c r="X188" s="40">
        <v>0</v>
      </c>
      <c r="Y188" s="40">
        <v>0</v>
      </c>
      <c r="Z188" s="40">
        <v>0</v>
      </c>
      <c r="AA188" s="40">
        <v>0</v>
      </c>
      <c r="AB188" s="40">
        <v>0</v>
      </c>
      <c r="AC188" s="40">
        <v>0</v>
      </c>
      <c r="AD188" s="40">
        <v>0</v>
      </c>
      <c r="AE188" s="40">
        <v>0</v>
      </c>
      <c r="AF188" s="40">
        <v>0</v>
      </c>
      <c r="AG188" s="40">
        <v>0</v>
      </c>
      <c r="AH188" s="40">
        <v>0</v>
      </c>
      <c r="AI188" s="40">
        <v>0</v>
      </c>
      <c r="AJ188" s="40">
        <v>0</v>
      </c>
      <c r="AK188" s="40">
        <v>27.395604395604394</v>
      </c>
      <c r="AL188" s="40">
        <v>0</v>
      </c>
      <c r="AM188" s="40">
        <v>0</v>
      </c>
      <c r="AN188" s="40">
        <v>0</v>
      </c>
      <c r="AO188" s="40">
        <v>0</v>
      </c>
      <c r="AP188" s="40">
        <v>0</v>
      </c>
      <c r="AQ188" s="40">
        <v>0</v>
      </c>
      <c r="AR188" s="40">
        <v>0</v>
      </c>
      <c r="AS188" s="40">
        <v>0</v>
      </c>
      <c r="AT188" s="40">
        <v>0</v>
      </c>
      <c r="AU188" s="40">
        <v>0</v>
      </c>
      <c r="AV188" s="40">
        <v>0</v>
      </c>
      <c r="AW188" s="40">
        <v>0</v>
      </c>
      <c r="AX188" s="40">
        <v>0</v>
      </c>
      <c r="AY188" s="40">
        <v>0</v>
      </c>
      <c r="AZ188" s="40">
        <v>0</v>
      </c>
      <c r="BA188" s="40">
        <v>0</v>
      </c>
      <c r="BB188" s="40">
        <v>0</v>
      </c>
      <c r="BC188" s="40">
        <v>0</v>
      </c>
      <c r="BD188" s="40">
        <v>0</v>
      </c>
      <c r="BE188" s="40">
        <v>0</v>
      </c>
      <c r="BF188" s="40">
        <v>0</v>
      </c>
      <c r="BG188" s="40">
        <v>0</v>
      </c>
      <c r="BH188" s="40">
        <v>0</v>
      </c>
      <c r="BI188" s="40">
        <v>0</v>
      </c>
      <c r="BJ188" s="40">
        <v>0</v>
      </c>
      <c r="BK188" s="40">
        <v>0</v>
      </c>
      <c r="BL188" s="40">
        <v>0</v>
      </c>
      <c r="BM188" s="40">
        <v>0</v>
      </c>
      <c r="BN188" s="40">
        <v>0</v>
      </c>
      <c r="BO188" s="40">
        <v>0</v>
      </c>
      <c r="BP188" s="40">
        <v>0</v>
      </c>
      <c r="BQ188" s="40">
        <v>0</v>
      </c>
      <c r="BR188" s="40">
        <v>0</v>
      </c>
      <c r="BS188" s="40">
        <v>0</v>
      </c>
      <c r="BT188" s="40">
        <v>0</v>
      </c>
      <c r="BU188" s="40">
        <v>0</v>
      </c>
      <c r="BV188" s="40">
        <v>0</v>
      </c>
      <c r="BW188" s="40">
        <v>0</v>
      </c>
    </row>
    <row r="189" spans="1:75" ht="12.75">
      <c r="A189" s="40" t="s">
        <v>51</v>
      </c>
      <c r="B189" s="40" t="s">
        <v>621</v>
      </c>
      <c r="C189" s="40" t="s">
        <v>343</v>
      </c>
      <c r="D189" s="40" t="s">
        <v>230</v>
      </c>
      <c r="E189" s="40" t="s">
        <v>534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  <c r="M189" s="40">
        <v>0</v>
      </c>
      <c r="N189" s="40">
        <v>0</v>
      </c>
      <c r="O189" s="40">
        <v>0</v>
      </c>
      <c r="P189" s="40">
        <v>0</v>
      </c>
      <c r="Q189" s="40">
        <v>0</v>
      </c>
      <c r="R189" s="40">
        <v>0</v>
      </c>
      <c r="S189" s="40">
        <v>0</v>
      </c>
      <c r="T189" s="40">
        <v>0</v>
      </c>
      <c r="U189" s="40">
        <v>0</v>
      </c>
      <c r="V189" s="40">
        <v>0</v>
      </c>
      <c r="W189" s="40">
        <v>0</v>
      </c>
      <c r="X189" s="40">
        <v>0</v>
      </c>
      <c r="Y189" s="40">
        <v>0</v>
      </c>
      <c r="Z189" s="40">
        <v>0</v>
      </c>
      <c r="AA189" s="40">
        <v>13.307692307692308</v>
      </c>
      <c r="AB189" s="40">
        <v>0</v>
      </c>
      <c r="AC189" s="40">
        <v>0</v>
      </c>
      <c r="AD189" s="40">
        <v>0</v>
      </c>
      <c r="AE189" s="40">
        <v>0</v>
      </c>
      <c r="AF189" s="40">
        <v>0</v>
      </c>
      <c r="AG189" s="40">
        <v>0</v>
      </c>
      <c r="AH189" s="40">
        <v>0</v>
      </c>
      <c r="AI189" s="40">
        <v>0</v>
      </c>
      <c r="AJ189" s="40">
        <v>0</v>
      </c>
      <c r="AK189" s="40">
        <v>8.428571428571429</v>
      </c>
      <c r="AL189" s="40">
        <v>0</v>
      </c>
      <c r="AM189" s="40">
        <v>0</v>
      </c>
      <c r="AN189" s="40">
        <v>0</v>
      </c>
      <c r="AO189" s="40">
        <v>0</v>
      </c>
      <c r="AP189" s="40">
        <v>0</v>
      </c>
      <c r="AQ189" s="40">
        <v>0</v>
      </c>
      <c r="AR189" s="40">
        <v>0</v>
      </c>
      <c r="AS189" s="40">
        <v>0</v>
      </c>
      <c r="AT189" s="40">
        <v>0</v>
      </c>
      <c r="AU189" s="40">
        <v>0</v>
      </c>
      <c r="AV189" s="40">
        <v>0</v>
      </c>
      <c r="AW189" s="40">
        <v>0</v>
      </c>
      <c r="AX189" s="40">
        <v>0</v>
      </c>
      <c r="AY189" s="40">
        <v>0</v>
      </c>
      <c r="AZ189" s="40">
        <v>0</v>
      </c>
      <c r="BA189" s="40">
        <v>0</v>
      </c>
      <c r="BB189" s="40">
        <v>36.65934065934066</v>
      </c>
      <c r="BC189" s="40">
        <v>0</v>
      </c>
      <c r="BD189" s="40">
        <v>0</v>
      </c>
      <c r="BE189" s="40">
        <v>0</v>
      </c>
      <c r="BF189" s="40">
        <v>0</v>
      </c>
      <c r="BG189" s="40">
        <v>0</v>
      </c>
      <c r="BH189" s="40">
        <v>0</v>
      </c>
      <c r="BI189" s="40">
        <v>0</v>
      </c>
      <c r="BJ189" s="40">
        <v>0</v>
      </c>
      <c r="BK189" s="40">
        <v>0</v>
      </c>
      <c r="BL189" s="40">
        <v>0</v>
      </c>
      <c r="BM189" s="40">
        <v>0</v>
      </c>
      <c r="BN189" s="40">
        <v>0</v>
      </c>
      <c r="BO189" s="40">
        <v>0</v>
      </c>
      <c r="BP189" s="40">
        <v>0</v>
      </c>
      <c r="BQ189" s="40">
        <v>0</v>
      </c>
      <c r="BR189" s="40">
        <v>0</v>
      </c>
      <c r="BS189" s="40">
        <v>0</v>
      </c>
      <c r="BT189" s="40">
        <v>0</v>
      </c>
      <c r="BU189" s="40">
        <v>0</v>
      </c>
      <c r="BV189" s="40">
        <v>0</v>
      </c>
      <c r="BW189" s="40">
        <v>0</v>
      </c>
    </row>
    <row r="190" spans="1:75" ht="12.75">
      <c r="A190" s="40" t="s">
        <v>51</v>
      </c>
      <c r="B190" s="40" t="s">
        <v>621</v>
      </c>
      <c r="C190" s="40" t="s">
        <v>343</v>
      </c>
      <c r="D190" s="40" t="s">
        <v>231</v>
      </c>
      <c r="E190" s="40" t="s">
        <v>535</v>
      </c>
      <c r="F190" s="40">
        <v>59.967032967032964</v>
      </c>
      <c r="G190" s="40">
        <v>14.076923076923077</v>
      </c>
      <c r="H190" s="40">
        <v>32.362637362637365</v>
      </c>
      <c r="I190" s="40">
        <v>10.637362637362637</v>
      </c>
      <c r="J190" s="40">
        <v>1.945054945054945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40">
        <v>0</v>
      </c>
      <c r="T190" s="40">
        <v>33.857142857142854</v>
      </c>
      <c r="U190" s="40">
        <v>28.10989010989011</v>
      </c>
      <c r="V190" s="40">
        <v>0</v>
      </c>
      <c r="W190" s="40">
        <v>0.6043956043956044</v>
      </c>
      <c r="X190" s="40">
        <v>6.725274725274725</v>
      </c>
      <c r="Y190" s="40">
        <v>0.37362637362637363</v>
      </c>
      <c r="Z190" s="40">
        <v>0</v>
      </c>
      <c r="AA190" s="40">
        <v>67.23076923076923</v>
      </c>
      <c r="AB190" s="40">
        <v>10.956043956043956</v>
      </c>
      <c r="AC190" s="40">
        <v>0.5164835164835165</v>
      </c>
      <c r="AD190" s="40">
        <v>12.241758241758241</v>
      </c>
      <c r="AE190" s="40">
        <v>0</v>
      </c>
      <c r="AF190" s="40">
        <v>0</v>
      </c>
      <c r="AG190" s="40">
        <v>0</v>
      </c>
      <c r="AH190" s="40">
        <v>0</v>
      </c>
      <c r="AI190" s="40">
        <v>0</v>
      </c>
      <c r="AJ190" s="40">
        <v>0.04395604395604396</v>
      </c>
      <c r="AK190" s="40">
        <v>0</v>
      </c>
      <c r="AL190" s="40">
        <v>0</v>
      </c>
      <c r="AM190" s="40">
        <v>20.582417582417584</v>
      </c>
      <c r="AN190" s="40">
        <v>0</v>
      </c>
      <c r="AO190" s="40">
        <v>2.6483516483516483</v>
      </c>
      <c r="AP190" s="40">
        <v>14.659340659340659</v>
      </c>
      <c r="AQ190" s="40">
        <v>11.54945054945055</v>
      </c>
      <c r="AR190" s="40">
        <v>0</v>
      </c>
      <c r="AS190" s="40">
        <v>0</v>
      </c>
      <c r="AT190" s="40">
        <v>34.57142857142857</v>
      </c>
      <c r="AU190" s="40">
        <v>13.604395604395604</v>
      </c>
      <c r="AV190" s="40">
        <v>0</v>
      </c>
      <c r="AW190" s="40">
        <v>35.37362637362637</v>
      </c>
      <c r="AX190" s="40">
        <v>0</v>
      </c>
      <c r="AY190" s="40">
        <v>15.494505494505495</v>
      </c>
      <c r="AZ190" s="40">
        <v>27.032967032967033</v>
      </c>
      <c r="BA190" s="40">
        <v>0</v>
      </c>
      <c r="BB190" s="40">
        <v>85.74725274725274</v>
      </c>
      <c r="BC190" s="40">
        <v>0</v>
      </c>
      <c r="BD190" s="40">
        <v>0</v>
      </c>
      <c r="BE190" s="40">
        <v>34.747252747252745</v>
      </c>
      <c r="BF190" s="40">
        <v>15.846153846153847</v>
      </c>
      <c r="BG190" s="40">
        <v>0</v>
      </c>
      <c r="BH190" s="40">
        <v>0.01098901098901099</v>
      </c>
      <c r="BI190" s="40">
        <v>1.2967032967032968</v>
      </c>
      <c r="BJ190" s="40">
        <v>0</v>
      </c>
      <c r="BK190" s="40">
        <v>0</v>
      </c>
      <c r="BL190" s="40">
        <v>0</v>
      </c>
      <c r="BM190" s="40">
        <v>2.8241758241758244</v>
      </c>
      <c r="BN190" s="40">
        <v>0</v>
      </c>
      <c r="BO190" s="40">
        <v>0</v>
      </c>
      <c r="BP190" s="40">
        <v>0</v>
      </c>
      <c r="BQ190" s="40">
        <v>0</v>
      </c>
      <c r="BR190" s="40">
        <v>6.615384615384615</v>
      </c>
      <c r="BS190" s="40">
        <v>0</v>
      </c>
      <c r="BT190" s="40">
        <v>0</v>
      </c>
      <c r="BU190" s="40">
        <v>0</v>
      </c>
      <c r="BV190" s="40">
        <v>0</v>
      </c>
      <c r="BW190" s="40">
        <v>0</v>
      </c>
    </row>
    <row r="191" spans="1:75" ht="12.75">
      <c r="A191" s="40" t="s">
        <v>51</v>
      </c>
      <c r="B191" s="40" t="s">
        <v>621</v>
      </c>
      <c r="C191" s="40" t="s">
        <v>343</v>
      </c>
      <c r="D191" s="40" t="s">
        <v>232</v>
      </c>
      <c r="E191" s="40" t="s">
        <v>536</v>
      </c>
      <c r="F191" s="40">
        <v>0</v>
      </c>
      <c r="G191" s="40">
        <v>0.5054945054945055</v>
      </c>
      <c r="H191" s="40">
        <v>87.71428571428571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40">
        <v>0</v>
      </c>
      <c r="T191" s="40">
        <v>0.7362637362637363</v>
      </c>
      <c r="U191" s="40">
        <v>0</v>
      </c>
      <c r="V191" s="40">
        <v>0</v>
      </c>
      <c r="W191" s="40">
        <v>6.21978021978022</v>
      </c>
      <c r="X191" s="40">
        <v>0</v>
      </c>
      <c r="Y191" s="40">
        <v>2.868131868131868</v>
      </c>
      <c r="Z191" s="40">
        <v>0</v>
      </c>
      <c r="AA191" s="40">
        <v>0</v>
      </c>
      <c r="AB191" s="40">
        <v>0</v>
      </c>
      <c r="AC191" s="40">
        <v>0.03296703296703297</v>
      </c>
      <c r="AD191" s="40">
        <v>0</v>
      </c>
      <c r="AE191" s="40">
        <v>0</v>
      </c>
      <c r="AF191" s="40">
        <v>0</v>
      </c>
      <c r="AG191" s="40">
        <v>0</v>
      </c>
      <c r="AH191" s="40">
        <v>0</v>
      </c>
      <c r="AI191" s="40">
        <v>0</v>
      </c>
      <c r="AJ191" s="40">
        <v>0</v>
      </c>
      <c r="AK191" s="40">
        <v>26.725274725274726</v>
      </c>
      <c r="AL191" s="40">
        <v>0</v>
      </c>
      <c r="AM191" s="40">
        <v>0</v>
      </c>
      <c r="AN191" s="40">
        <v>0</v>
      </c>
      <c r="AO191" s="40">
        <v>0</v>
      </c>
      <c r="AP191" s="40">
        <v>0</v>
      </c>
      <c r="AQ191" s="40">
        <v>0</v>
      </c>
      <c r="AR191" s="40">
        <v>0</v>
      </c>
      <c r="AS191" s="40">
        <v>0</v>
      </c>
      <c r="AT191" s="40">
        <v>0</v>
      </c>
      <c r="AU191" s="40">
        <v>0</v>
      </c>
      <c r="AV191" s="40">
        <v>0</v>
      </c>
      <c r="AW191" s="40">
        <v>0</v>
      </c>
      <c r="AX191" s="40">
        <v>0</v>
      </c>
      <c r="AY191" s="40">
        <v>0.8681318681318682</v>
      </c>
      <c r="AZ191" s="40">
        <v>0.4725274725274725</v>
      </c>
      <c r="BA191" s="40">
        <v>0</v>
      </c>
      <c r="BB191" s="40">
        <v>0</v>
      </c>
      <c r="BC191" s="40">
        <v>0</v>
      </c>
      <c r="BD191" s="40">
        <v>0</v>
      </c>
      <c r="BE191" s="40">
        <v>0</v>
      </c>
      <c r="BF191" s="40">
        <v>0</v>
      </c>
      <c r="BG191" s="40">
        <v>0</v>
      </c>
      <c r="BH191" s="40">
        <v>0</v>
      </c>
      <c r="BI191" s="40">
        <v>0</v>
      </c>
      <c r="BJ191" s="40">
        <v>0</v>
      </c>
      <c r="BK191" s="40">
        <v>0</v>
      </c>
      <c r="BL191" s="40">
        <v>0</v>
      </c>
      <c r="BM191" s="40">
        <v>0</v>
      </c>
      <c r="BN191" s="40">
        <v>0</v>
      </c>
      <c r="BO191" s="40">
        <v>0</v>
      </c>
      <c r="BP191" s="40">
        <v>0</v>
      </c>
      <c r="BQ191" s="40">
        <v>0</v>
      </c>
      <c r="BR191" s="40">
        <v>0</v>
      </c>
      <c r="BS191" s="40">
        <v>0</v>
      </c>
      <c r="BT191" s="40">
        <v>0</v>
      </c>
      <c r="BU191" s="40">
        <v>0</v>
      </c>
      <c r="BV191" s="40">
        <v>0</v>
      </c>
      <c r="BW191" s="40">
        <v>0</v>
      </c>
    </row>
    <row r="192" spans="1:75" ht="12.75">
      <c r="A192" s="40" t="s">
        <v>51</v>
      </c>
      <c r="B192" s="40" t="s">
        <v>621</v>
      </c>
      <c r="C192" s="40" t="s">
        <v>343</v>
      </c>
      <c r="D192" s="40" t="s">
        <v>233</v>
      </c>
      <c r="E192" s="40" t="s">
        <v>537</v>
      </c>
      <c r="F192" s="40">
        <v>38.23076923076923</v>
      </c>
      <c r="G192" s="40">
        <v>7.351648351648351</v>
      </c>
      <c r="H192" s="40">
        <v>26.912087912087912</v>
      </c>
      <c r="I192" s="40">
        <v>0</v>
      </c>
      <c r="J192" s="40">
        <v>0.08791208791208792</v>
      </c>
      <c r="K192" s="40">
        <v>0</v>
      </c>
      <c r="L192" s="40">
        <v>0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  <c r="S192" s="40">
        <v>0</v>
      </c>
      <c r="T192" s="40">
        <v>0</v>
      </c>
      <c r="U192" s="40">
        <v>0</v>
      </c>
      <c r="V192" s="40">
        <v>0</v>
      </c>
      <c r="W192" s="40">
        <v>0</v>
      </c>
      <c r="X192" s="40">
        <v>0</v>
      </c>
      <c r="Y192" s="40">
        <v>0</v>
      </c>
      <c r="Z192" s="40">
        <v>7.362637362637362</v>
      </c>
      <c r="AA192" s="40">
        <v>33.45054945054945</v>
      </c>
      <c r="AB192" s="40">
        <v>18.835164835164836</v>
      </c>
      <c r="AC192" s="40">
        <v>0</v>
      </c>
      <c r="AD192" s="40">
        <v>8.076923076923077</v>
      </c>
      <c r="AE192" s="40">
        <v>0</v>
      </c>
      <c r="AF192" s="40">
        <v>0</v>
      </c>
      <c r="AG192" s="40">
        <v>0</v>
      </c>
      <c r="AH192" s="40">
        <v>0</v>
      </c>
      <c r="AI192" s="40">
        <v>0</v>
      </c>
      <c r="AJ192" s="40">
        <v>0</v>
      </c>
      <c r="AK192" s="40">
        <v>0</v>
      </c>
      <c r="AL192" s="40">
        <v>0</v>
      </c>
      <c r="AM192" s="40">
        <v>13.68131868131868</v>
      </c>
      <c r="AN192" s="40">
        <v>0</v>
      </c>
      <c r="AO192" s="40">
        <v>0</v>
      </c>
      <c r="AP192" s="40">
        <v>14.659340659340659</v>
      </c>
      <c r="AQ192" s="40">
        <v>2.2857142857142856</v>
      </c>
      <c r="AR192" s="40">
        <v>0</v>
      </c>
      <c r="AS192" s="40">
        <v>0</v>
      </c>
      <c r="AT192" s="40">
        <v>16.967032967032967</v>
      </c>
      <c r="AU192" s="40">
        <v>0</v>
      </c>
      <c r="AV192" s="40">
        <v>0</v>
      </c>
      <c r="AW192" s="40">
        <v>0</v>
      </c>
      <c r="AX192" s="40">
        <v>0</v>
      </c>
      <c r="AY192" s="40">
        <v>0.06593406593406594</v>
      </c>
      <c r="AZ192" s="40">
        <v>14.23076923076923</v>
      </c>
      <c r="BA192" s="40">
        <v>0</v>
      </c>
      <c r="BB192" s="40">
        <v>98</v>
      </c>
      <c r="BC192" s="40">
        <v>0</v>
      </c>
      <c r="BD192" s="40">
        <v>0</v>
      </c>
      <c r="BE192" s="40">
        <v>26.9010989010989</v>
      </c>
      <c r="BF192" s="40">
        <v>5.450549450549451</v>
      </c>
      <c r="BG192" s="40">
        <v>0</v>
      </c>
      <c r="BH192" s="40">
        <v>0</v>
      </c>
      <c r="BI192" s="40">
        <v>0</v>
      </c>
      <c r="BJ192" s="40">
        <v>0</v>
      </c>
      <c r="BK192" s="40">
        <v>0</v>
      </c>
      <c r="BL192" s="40">
        <v>0</v>
      </c>
      <c r="BM192" s="40">
        <v>17.571428571428573</v>
      </c>
      <c r="BN192" s="40">
        <v>0</v>
      </c>
      <c r="BO192" s="40">
        <v>0</v>
      </c>
      <c r="BP192" s="40">
        <v>0</v>
      </c>
      <c r="BQ192" s="40">
        <v>0</v>
      </c>
      <c r="BR192" s="40">
        <v>0</v>
      </c>
      <c r="BS192" s="40">
        <v>0</v>
      </c>
      <c r="BT192" s="40">
        <v>0</v>
      </c>
      <c r="BU192" s="40">
        <v>0</v>
      </c>
      <c r="BV192" s="40">
        <v>0</v>
      </c>
      <c r="BW192" s="40">
        <v>0</v>
      </c>
    </row>
    <row r="193" spans="1:75" ht="12.75">
      <c r="A193" s="40" t="s">
        <v>51</v>
      </c>
      <c r="B193" s="40" t="s">
        <v>621</v>
      </c>
      <c r="C193" s="40" t="s">
        <v>343</v>
      </c>
      <c r="D193" s="40" t="s">
        <v>234</v>
      </c>
      <c r="E193" s="40" t="s">
        <v>538</v>
      </c>
      <c r="F193" s="40">
        <v>34.79120879120879</v>
      </c>
      <c r="G193" s="40">
        <v>6.934065934065934</v>
      </c>
      <c r="H193" s="40">
        <v>39.69230769230769</v>
      </c>
      <c r="I193" s="40">
        <v>0.02197802197802198</v>
      </c>
      <c r="J193" s="40">
        <v>0.01098901098901099</v>
      </c>
      <c r="K193" s="40">
        <v>0</v>
      </c>
      <c r="L193" s="40">
        <v>0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0</v>
      </c>
      <c r="T193" s="40">
        <v>0</v>
      </c>
      <c r="U193" s="40">
        <v>0</v>
      </c>
      <c r="V193" s="40">
        <v>0</v>
      </c>
      <c r="W193" s="40">
        <v>0.8681318681318682</v>
      </c>
      <c r="X193" s="40">
        <v>8.626373626373626</v>
      </c>
      <c r="Y193" s="40">
        <v>0.03296703296703297</v>
      </c>
      <c r="Z193" s="40">
        <v>0</v>
      </c>
      <c r="AA193" s="40">
        <v>31.21978021978022</v>
      </c>
      <c r="AB193" s="40">
        <v>18.824175824175825</v>
      </c>
      <c r="AC193" s="40">
        <v>18.615384615384617</v>
      </c>
      <c r="AD193" s="40">
        <v>7.769230769230769</v>
      </c>
      <c r="AE193" s="40">
        <v>0</v>
      </c>
      <c r="AF193" s="40">
        <v>0</v>
      </c>
      <c r="AG193" s="40">
        <v>0</v>
      </c>
      <c r="AH193" s="40">
        <v>0</v>
      </c>
      <c r="AI193" s="40">
        <v>0</v>
      </c>
      <c r="AJ193" s="40">
        <v>0</v>
      </c>
      <c r="AK193" s="40">
        <v>19.52747252747253</v>
      </c>
      <c r="AL193" s="40">
        <v>0</v>
      </c>
      <c r="AM193" s="40">
        <v>17.307692307692307</v>
      </c>
      <c r="AN193" s="40">
        <v>0</v>
      </c>
      <c r="AO193" s="40">
        <v>0</v>
      </c>
      <c r="AP193" s="40">
        <v>18.846153846153847</v>
      </c>
      <c r="AQ193" s="40">
        <v>0</v>
      </c>
      <c r="AR193" s="40">
        <v>0</v>
      </c>
      <c r="AS193" s="40">
        <v>0.03296703296703297</v>
      </c>
      <c r="AT193" s="40">
        <v>0.15384615384615385</v>
      </c>
      <c r="AU193" s="40">
        <v>0</v>
      </c>
      <c r="AV193" s="40">
        <v>0</v>
      </c>
      <c r="AW193" s="40">
        <v>0</v>
      </c>
      <c r="AX193" s="40">
        <v>0</v>
      </c>
      <c r="AY193" s="40">
        <v>0</v>
      </c>
      <c r="AZ193" s="40">
        <v>11.054945054945055</v>
      </c>
      <c r="BA193" s="40">
        <v>0</v>
      </c>
      <c r="BB193" s="40">
        <v>88.28571428571429</v>
      </c>
      <c r="BC193" s="40">
        <v>0</v>
      </c>
      <c r="BD193" s="40">
        <v>0</v>
      </c>
      <c r="BE193" s="40">
        <v>23.615384615384617</v>
      </c>
      <c r="BF193" s="40">
        <v>6.846153846153846</v>
      </c>
      <c r="BG193" s="40">
        <v>0</v>
      </c>
      <c r="BH193" s="40">
        <v>0</v>
      </c>
      <c r="BI193" s="40">
        <v>0</v>
      </c>
      <c r="BJ193" s="40">
        <v>0</v>
      </c>
      <c r="BK193" s="40">
        <v>0</v>
      </c>
      <c r="BL193" s="40">
        <v>0</v>
      </c>
      <c r="BM193" s="40">
        <v>0</v>
      </c>
      <c r="BN193" s="40">
        <v>0</v>
      </c>
      <c r="BO193" s="40">
        <v>0</v>
      </c>
      <c r="BP193" s="40">
        <v>0</v>
      </c>
      <c r="BQ193" s="40">
        <v>0</v>
      </c>
      <c r="BR193" s="40">
        <v>0</v>
      </c>
      <c r="BS193" s="40">
        <v>0</v>
      </c>
      <c r="BT193" s="40">
        <v>0</v>
      </c>
      <c r="BU193" s="40">
        <v>0</v>
      </c>
      <c r="BV193" s="40">
        <v>0</v>
      </c>
      <c r="BW193" s="40">
        <v>0</v>
      </c>
    </row>
    <row r="194" spans="1:75" ht="12.75">
      <c r="A194" s="40" t="s">
        <v>51</v>
      </c>
      <c r="B194" s="40" t="s">
        <v>621</v>
      </c>
      <c r="C194" s="40" t="s">
        <v>343</v>
      </c>
      <c r="D194" s="40" t="s">
        <v>235</v>
      </c>
      <c r="E194" s="40" t="s">
        <v>539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  <c r="U194" s="40">
        <v>0</v>
      </c>
      <c r="V194" s="40">
        <v>0</v>
      </c>
      <c r="W194" s="40">
        <v>0</v>
      </c>
      <c r="X194" s="40">
        <v>0</v>
      </c>
      <c r="Y194" s="40">
        <v>0</v>
      </c>
      <c r="Z194" s="40">
        <v>0</v>
      </c>
      <c r="AA194" s="40">
        <v>0</v>
      </c>
      <c r="AB194" s="40">
        <v>0</v>
      </c>
      <c r="AC194" s="40">
        <v>0</v>
      </c>
      <c r="AD194" s="40">
        <v>0</v>
      </c>
      <c r="AE194" s="40">
        <v>0</v>
      </c>
      <c r="AF194" s="40">
        <v>0</v>
      </c>
      <c r="AG194" s="40">
        <v>0</v>
      </c>
      <c r="AH194" s="40">
        <v>0</v>
      </c>
      <c r="AI194" s="40">
        <v>0</v>
      </c>
      <c r="AJ194" s="40">
        <v>0</v>
      </c>
      <c r="AK194" s="40">
        <v>0</v>
      </c>
      <c r="AL194" s="40">
        <v>0</v>
      </c>
      <c r="AM194" s="40">
        <v>0</v>
      </c>
      <c r="AN194" s="40">
        <v>0</v>
      </c>
      <c r="AO194" s="40">
        <v>0</v>
      </c>
      <c r="AP194" s="40">
        <v>0</v>
      </c>
      <c r="AQ194" s="40">
        <v>0</v>
      </c>
      <c r="AR194" s="40">
        <v>0</v>
      </c>
      <c r="AS194" s="40">
        <v>0</v>
      </c>
      <c r="AT194" s="40">
        <v>0</v>
      </c>
      <c r="AU194" s="40">
        <v>0</v>
      </c>
      <c r="AV194" s="40">
        <v>0</v>
      </c>
      <c r="AW194" s="40">
        <v>0</v>
      </c>
      <c r="AX194" s="40">
        <v>0</v>
      </c>
      <c r="AY194" s="40">
        <v>0</v>
      </c>
      <c r="AZ194" s="40">
        <v>0</v>
      </c>
      <c r="BA194" s="40">
        <v>0</v>
      </c>
      <c r="BB194" s="40">
        <v>0</v>
      </c>
      <c r="BC194" s="40">
        <v>0</v>
      </c>
      <c r="BD194" s="40">
        <v>0</v>
      </c>
      <c r="BE194" s="40">
        <v>0</v>
      </c>
      <c r="BF194" s="40">
        <v>0</v>
      </c>
      <c r="BG194" s="40">
        <v>9.68131868131868</v>
      </c>
      <c r="BH194" s="40">
        <v>168.56043956043956</v>
      </c>
      <c r="BI194" s="40">
        <v>12.274725274725276</v>
      </c>
      <c r="BJ194" s="40">
        <v>0</v>
      </c>
      <c r="BK194" s="40">
        <v>0</v>
      </c>
      <c r="BL194" s="40">
        <v>57.78021978021978</v>
      </c>
      <c r="BM194" s="40">
        <v>0</v>
      </c>
      <c r="BN194" s="40">
        <v>0</v>
      </c>
      <c r="BO194" s="40">
        <v>0</v>
      </c>
      <c r="BP194" s="40">
        <v>0</v>
      </c>
      <c r="BQ194" s="40">
        <v>0</v>
      </c>
      <c r="BR194" s="40">
        <v>0</v>
      </c>
      <c r="BS194" s="40">
        <v>0</v>
      </c>
      <c r="BT194" s="40">
        <v>0</v>
      </c>
      <c r="BU194" s="40">
        <v>0</v>
      </c>
      <c r="BV194" s="40">
        <v>0</v>
      </c>
      <c r="BW194" s="40">
        <v>0</v>
      </c>
    </row>
    <row r="195" spans="1:75" ht="12.75">
      <c r="A195" s="40" t="s">
        <v>51</v>
      </c>
      <c r="B195" s="40" t="s">
        <v>621</v>
      </c>
      <c r="C195" s="40" t="s">
        <v>343</v>
      </c>
      <c r="D195" s="40" t="s">
        <v>236</v>
      </c>
      <c r="E195" s="40" t="s">
        <v>540</v>
      </c>
      <c r="F195" s="40">
        <v>52.10989010989011</v>
      </c>
      <c r="G195" s="40">
        <v>9.131868131868131</v>
      </c>
      <c r="H195" s="40">
        <v>42.10989010989011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40">
        <v>0</v>
      </c>
      <c r="T195" s="40">
        <v>0</v>
      </c>
      <c r="U195" s="40">
        <v>0</v>
      </c>
      <c r="V195" s="40">
        <v>0</v>
      </c>
      <c r="W195" s="40">
        <v>0</v>
      </c>
      <c r="X195" s="40">
        <v>3.758241758241758</v>
      </c>
      <c r="Y195" s="40">
        <v>0</v>
      </c>
      <c r="Z195" s="40">
        <v>0</v>
      </c>
      <c r="AA195" s="40">
        <v>242.36263736263737</v>
      </c>
      <c r="AB195" s="40">
        <v>0</v>
      </c>
      <c r="AC195" s="40">
        <v>0</v>
      </c>
      <c r="AD195" s="40">
        <v>0</v>
      </c>
      <c r="AE195" s="40">
        <v>0</v>
      </c>
      <c r="AF195" s="40">
        <v>0</v>
      </c>
      <c r="AG195" s="40">
        <v>0</v>
      </c>
      <c r="AH195" s="40">
        <v>0</v>
      </c>
      <c r="AI195" s="40">
        <v>0</v>
      </c>
      <c r="AJ195" s="40">
        <v>0</v>
      </c>
      <c r="AK195" s="40">
        <v>0</v>
      </c>
      <c r="AL195" s="40">
        <v>0</v>
      </c>
      <c r="AM195" s="40">
        <v>0</v>
      </c>
      <c r="AN195" s="40">
        <v>0</v>
      </c>
      <c r="AO195" s="40">
        <v>0</v>
      </c>
      <c r="AP195" s="40">
        <v>0</v>
      </c>
      <c r="AQ195" s="40">
        <v>0</v>
      </c>
      <c r="AR195" s="40">
        <v>0</v>
      </c>
      <c r="AS195" s="40">
        <v>0</v>
      </c>
      <c r="AT195" s="40">
        <v>21.824175824175825</v>
      </c>
      <c r="AU195" s="40">
        <v>0</v>
      </c>
      <c r="AV195" s="40">
        <v>0</v>
      </c>
      <c r="AW195" s="40">
        <v>0.0989010989010989</v>
      </c>
      <c r="AX195" s="40">
        <v>0</v>
      </c>
      <c r="AY195" s="40">
        <v>0</v>
      </c>
      <c r="AZ195" s="40">
        <v>32.91208791208791</v>
      </c>
      <c r="BA195" s="40">
        <v>0</v>
      </c>
      <c r="BB195" s="40">
        <v>0</v>
      </c>
      <c r="BC195" s="40">
        <v>0</v>
      </c>
      <c r="BD195" s="40">
        <v>0</v>
      </c>
      <c r="BE195" s="40">
        <v>38.86813186813187</v>
      </c>
      <c r="BF195" s="40">
        <v>11.31868131868132</v>
      </c>
      <c r="BG195" s="40">
        <v>0</v>
      </c>
      <c r="BH195" s="40">
        <v>0</v>
      </c>
      <c r="BI195" s="40">
        <v>0</v>
      </c>
      <c r="BJ195" s="40">
        <v>0</v>
      </c>
      <c r="BK195" s="40">
        <v>0</v>
      </c>
      <c r="BL195" s="40">
        <v>0</v>
      </c>
      <c r="BM195" s="40">
        <v>0</v>
      </c>
      <c r="BN195" s="40">
        <v>0</v>
      </c>
      <c r="BO195" s="40">
        <v>0</v>
      </c>
      <c r="BP195" s="40">
        <v>0</v>
      </c>
      <c r="BQ195" s="40">
        <v>0</v>
      </c>
      <c r="BR195" s="40">
        <v>0</v>
      </c>
      <c r="BS195" s="40">
        <v>0</v>
      </c>
      <c r="BT195" s="40">
        <v>0</v>
      </c>
      <c r="BU195" s="40">
        <v>0</v>
      </c>
      <c r="BV195" s="40">
        <v>0</v>
      </c>
      <c r="BW195" s="40">
        <v>0</v>
      </c>
    </row>
    <row r="196" spans="1:75" ht="12.75">
      <c r="A196" s="40" t="s">
        <v>51</v>
      </c>
      <c r="B196" s="40" t="s">
        <v>621</v>
      </c>
      <c r="C196" s="40" t="s">
        <v>343</v>
      </c>
      <c r="D196" s="40" t="s">
        <v>237</v>
      </c>
      <c r="E196" s="40" t="s">
        <v>541</v>
      </c>
      <c r="F196" s="40">
        <v>26.164835164835164</v>
      </c>
      <c r="G196" s="40">
        <v>4.835164835164835</v>
      </c>
      <c r="H196" s="40">
        <v>22.912087912087912</v>
      </c>
      <c r="I196" s="40">
        <v>0.01098901098901099</v>
      </c>
      <c r="J196" s="40">
        <v>0</v>
      </c>
      <c r="K196" s="40">
        <v>0</v>
      </c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40">
        <v>0</v>
      </c>
      <c r="T196" s="40">
        <v>0</v>
      </c>
      <c r="U196" s="40">
        <v>0</v>
      </c>
      <c r="V196" s="40">
        <v>0</v>
      </c>
      <c r="W196" s="40">
        <v>0</v>
      </c>
      <c r="X196" s="40">
        <v>9.736263736263735</v>
      </c>
      <c r="Y196" s="40">
        <v>0</v>
      </c>
      <c r="Z196" s="40">
        <v>6.857142857142857</v>
      </c>
      <c r="AA196" s="40">
        <v>145.0879120879121</v>
      </c>
      <c r="AB196" s="40">
        <v>0.31868131868131866</v>
      </c>
      <c r="AC196" s="40">
        <v>0.17582417582417584</v>
      </c>
      <c r="AD196" s="40">
        <v>0.978021978021978</v>
      </c>
      <c r="AE196" s="40">
        <v>0</v>
      </c>
      <c r="AF196" s="40">
        <v>0</v>
      </c>
      <c r="AG196" s="40">
        <v>0</v>
      </c>
      <c r="AH196" s="40">
        <v>0</v>
      </c>
      <c r="AI196" s="40">
        <v>0</v>
      </c>
      <c r="AJ196" s="40">
        <v>0</v>
      </c>
      <c r="AK196" s="40">
        <v>0.01098901098901099</v>
      </c>
      <c r="AL196" s="40">
        <v>0</v>
      </c>
      <c r="AM196" s="40">
        <v>2.4945054945054945</v>
      </c>
      <c r="AN196" s="40">
        <v>0.01098901098901099</v>
      </c>
      <c r="AO196" s="40">
        <v>0.7582417582417582</v>
      </c>
      <c r="AP196" s="40">
        <v>1.3296703296703296</v>
      </c>
      <c r="AQ196" s="40">
        <v>1.6153846153846154</v>
      </c>
      <c r="AR196" s="40">
        <v>0</v>
      </c>
      <c r="AS196" s="40">
        <v>0.01098901098901099</v>
      </c>
      <c r="AT196" s="40">
        <v>0</v>
      </c>
      <c r="AU196" s="40">
        <v>0</v>
      </c>
      <c r="AV196" s="40">
        <v>0</v>
      </c>
      <c r="AW196" s="40">
        <v>0</v>
      </c>
      <c r="AX196" s="40">
        <v>0</v>
      </c>
      <c r="AY196" s="40">
        <v>0</v>
      </c>
      <c r="AZ196" s="40">
        <v>19.626373626373628</v>
      </c>
      <c r="BA196" s="40">
        <v>0.01098901098901099</v>
      </c>
      <c r="BB196" s="40">
        <v>46.362637362637365</v>
      </c>
      <c r="BC196" s="40">
        <v>0</v>
      </c>
      <c r="BD196" s="40">
        <v>0</v>
      </c>
      <c r="BE196" s="40">
        <v>39.8021978021978</v>
      </c>
      <c r="BF196" s="40">
        <v>5.714285714285714</v>
      </c>
      <c r="BG196" s="40">
        <v>0</v>
      </c>
      <c r="BH196" s="40">
        <v>0</v>
      </c>
      <c r="BI196" s="40">
        <v>0</v>
      </c>
      <c r="BJ196" s="40">
        <v>0</v>
      </c>
      <c r="BK196" s="40">
        <v>0</v>
      </c>
      <c r="BL196" s="40">
        <v>0</v>
      </c>
      <c r="BM196" s="40">
        <v>0</v>
      </c>
      <c r="BN196" s="40">
        <v>0</v>
      </c>
      <c r="BO196" s="40">
        <v>0</v>
      </c>
      <c r="BP196" s="40">
        <v>0</v>
      </c>
      <c r="BQ196" s="40">
        <v>0</v>
      </c>
      <c r="BR196" s="40">
        <v>0</v>
      </c>
      <c r="BS196" s="40">
        <v>0</v>
      </c>
      <c r="BT196" s="40">
        <v>0</v>
      </c>
      <c r="BU196" s="40">
        <v>0</v>
      </c>
      <c r="BV196" s="40">
        <v>0</v>
      </c>
      <c r="BW196" s="40">
        <v>0</v>
      </c>
    </row>
    <row r="197" spans="1:75" ht="12.75">
      <c r="A197" s="40" t="s">
        <v>51</v>
      </c>
      <c r="B197" s="40" t="s">
        <v>621</v>
      </c>
      <c r="C197" s="40" t="s">
        <v>343</v>
      </c>
      <c r="D197" s="40" t="s">
        <v>238</v>
      </c>
      <c r="E197" s="40" t="s">
        <v>542</v>
      </c>
      <c r="F197" s="40">
        <v>109.3956043956044</v>
      </c>
      <c r="G197" s="40">
        <v>24.417582417582416</v>
      </c>
      <c r="H197" s="40">
        <v>83.26373626373626</v>
      </c>
      <c r="I197" s="40">
        <v>7.626373626373627</v>
      </c>
      <c r="J197" s="40">
        <v>0.07692307692307693</v>
      </c>
      <c r="K197" s="40">
        <v>0.07692307692307693</v>
      </c>
      <c r="L197" s="40">
        <v>0</v>
      </c>
      <c r="M197" s="40">
        <v>0</v>
      </c>
      <c r="N197" s="40">
        <v>0</v>
      </c>
      <c r="O197" s="40">
        <v>0.5494505494505495</v>
      </c>
      <c r="P197" s="40">
        <v>0</v>
      </c>
      <c r="Q197" s="40">
        <v>0</v>
      </c>
      <c r="R197" s="40">
        <v>0</v>
      </c>
      <c r="S197" s="40">
        <v>0</v>
      </c>
      <c r="T197" s="40">
        <v>29.274725274725274</v>
      </c>
      <c r="U197" s="40">
        <v>0</v>
      </c>
      <c r="V197" s="40">
        <v>0</v>
      </c>
      <c r="W197" s="40">
        <v>0</v>
      </c>
      <c r="X197" s="40">
        <v>9.340659340659341</v>
      </c>
      <c r="Y197" s="40">
        <v>0.0989010989010989</v>
      </c>
      <c r="Z197" s="40">
        <v>0</v>
      </c>
      <c r="AA197" s="40">
        <v>231.94505494505495</v>
      </c>
      <c r="AB197" s="40">
        <v>52.32967032967033</v>
      </c>
      <c r="AC197" s="40">
        <v>53.175824175824175</v>
      </c>
      <c r="AD197" s="40">
        <v>8.285714285714286</v>
      </c>
      <c r="AE197" s="40">
        <v>0</v>
      </c>
      <c r="AF197" s="40">
        <v>0</v>
      </c>
      <c r="AG197" s="40">
        <v>0</v>
      </c>
      <c r="AH197" s="40">
        <v>0</v>
      </c>
      <c r="AI197" s="40">
        <v>0</v>
      </c>
      <c r="AJ197" s="40">
        <v>0</v>
      </c>
      <c r="AK197" s="40">
        <v>0</v>
      </c>
      <c r="AL197" s="40">
        <v>0</v>
      </c>
      <c r="AM197" s="40">
        <v>17.208791208791208</v>
      </c>
      <c r="AN197" s="40">
        <v>0</v>
      </c>
      <c r="AO197" s="40">
        <v>0</v>
      </c>
      <c r="AP197" s="40">
        <v>13.626373626373626</v>
      </c>
      <c r="AQ197" s="40">
        <v>0</v>
      </c>
      <c r="AR197" s="40">
        <v>0</v>
      </c>
      <c r="AS197" s="40">
        <v>0</v>
      </c>
      <c r="AT197" s="40">
        <v>2.1648351648351647</v>
      </c>
      <c r="AU197" s="40">
        <v>2.4175824175824174</v>
      </c>
      <c r="AV197" s="40">
        <v>0</v>
      </c>
      <c r="AW197" s="40">
        <v>45.45054945054945</v>
      </c>
      <c r="AX197" s="40">
        <v>0</v>
      </c>
      <c r="AY197" s="40">
        <v>0.34065934065934067</v>
      </c>
      <c r="AZ197" s="40">
        <v>50.18681318681319</v>
      </c>
      <c r="BA197" s="40">
        <v>0</v>
      </c>
      <c r="BB197" s="40">
        <v>218.9010989010989</v>
      </c>
      <c r="BC197" s="40">
        <v>0</v>
      </c>
      <c r="BD197" s="40">
        <v>0</v>
      </c>
      <c r="BE197" s="40">
        <v>21.593406593406595</v>
      </c>
      <c r="BF197" s="40">
        <v>53.69230769230769</v>
      </c>
      <c r="BG197" s="40">
        <v>0</v>
      </c>
      <c r="BH197" s="40">
        <v>0</v>
      </c>
      <c r="BI197" s="40">
        <v>0</v>
      </c>
      <c r="BJ197" s="40">
        <v>0</v>
      </c>
      <c r="BK197" s="40">
        <v>0</v>
      </c>
      <c r="BL197" s="40">
        <v>0</v>
      </c>
      <c r="BM197" s="40">
        <v>12.12087912087912</v>
      </c>
      <c r="BN197" s="40">
        <v>0</v>
      </c>
      <c r="BO197" s="40">
        <v>0</v>
      </c>
      <c r="BP197" s="40">
        <v>0</v>
      </c>
      <c r="BQ197" s="40">
        <v>0</v>
      </c>
      <c r="BR197" s="40">
        <v>0</v>
      </c>
      <c r="BS197" s="40">
        <v>0</v>
      </c>
      <c r="BT197" s="40">
        <v>0</v>
      </c>
      <c r="BU197" s="40">
        <v>0</v>
      </c>
      <c r="BV197" s="40">
        <v>0</v>
      </c>
      <c r="BW197" s="40">
        <v>0</v>
      </c>
    </row>
    <row r="198" spans="1:75" ht="12.75">
      <c r="A198" s="40" t="s">
        <v>51</v>
      </c>
      <c r="B198" s="40" t="s">
        <v>621</v>
      </c>
      <c r="C198" s="40" t="s">
        <v>343</v>
      </c>
      <c r="D198" s="40" t="s">
        <v>239</v>
      </c>
      <c r="E198" s="40" t="s">
        <v>543</v>
      </c>
      <c r="F198" s="40">
        <v>28.263736263736263</v>
      </c>
      <c r="G198" s="40">
        <v>3.2527472527472527</v>
      </c>
      <c r="H198" s="40">
        <v>29.285714285714285</v>
      </c>
      <c r="I198" s="40">
        <v>4.186813186813187</v>
      </c>
      <c r="J198" s="40">
        <v>0</v>
      </c>
      <c r="K198" s="40">
        <v>0.01098901098901099</v>
      </c>
      <c r="L198" s="40">
        <v>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>
        <v>0</v>
      </c>
      <c r="U198" s="40">
        <v>0</v>
      </c>
      <c r="V198" s="40">
        <v>0</v>
      </c>
      <c r="W198" s="40">
        <v>0</v>
      </c>
      <c r="X198" s="40">
        <v>3.1758241758241756</v>
      </c>
      <c r="Y198" s="40">
        <v>0</v>
      </c>
      <c r="Z198" s="40">
        <v>0</v>
      </c>
      <c r="AA198" s="40">
        <v>58.967032967032964</v>
      </c>
      <c r="AB198" s="40">
        <v>35.285714285714285</v>
      </c>
      <c r="AC198" s="40">
        <v>10.571428571428571</v>
      </c>
      <c r="AD198" s="40">
        <v>0.25274725274725274</v>
      </c>
      <c r="AE198" s="40">
        <v>0</v>
      </c>
      <c r="AF198" s="40">
        <v>0</v>
      </c>
      <c r="AG198" s="40">
        <v>0</v>
      </c>
      <c r="AH198" s="40">
        <v>0</v>
      </c>
      <c r="AI198" s="40">
        <v>0</v>
      </c>
      <c r="AJ198" s="40">
        <v>0</v>
      </c>
      <c r="AK198" s="40">
        <v>0</v>
      </c>
      <c r="AL198" s="40">
        <v>0</v>
      </c>
      <c r="AM198" s="40">
        <v>21.24175824175824</v>
      </c>
      <c r="AN198" s="40">
        <v>0</v>
      </c>
      <c r="AO198" s="40">
        <v>0</v>
      </c>
      <c r="AP198" s="40">
        <v>19.802197802197803</v>
      </c>
      <c r="AQ198" s="40">
        <v>0</v>
      </c>
      <c r="AR198" s="40">
        <v>0</v>
      </c>
      <c r="AS198" s="40">
        <v>0</v>
      </c>
      <c r="AT198" s="40">
        <v>0</v>
      </c>
      <c r="AU198" s="40">
        <v>0</v>
      </c>
      <c r="AV198" s="40">
        <v>0</v>
      </c>
      <c r="AW198" s="40">
        <v>0</v>
      </c>
      <c r="AX198" s="40">
        <v>0</v>
      </c>
      <c r="AY198" s="40">
        <v>0</v>
      </c>
      <c r="AZ198" s="40">
        <v>20.89010989010989</v>
      </c>
      <c r="BA198" s="40">
        <v>0</v>
      </c>
      <c r="BB198" s="40">
        <v>72.57142857142857</v>
      </c>
      <c r="BC198" s="40">
        <v>0</v>
      </c>
      <c r="BD198" s="40">
        <v>0</v>
      </c>
      <c r="BE198" s="40">
        <v>41.010989010989015</v>
      </c>
      <c r="BF198" s="40">
        <v>3.978021978021978</v>
      </c>
      <c r="BG198" s="40">
        <v>0</v>
      </c>
      <c r="BH198" s="40">
        <v>0</v>
      </c>
      <c r="BI198" s="40">
        <v>0</v>
      </c>
      <c r="BJ198" s="40">
        <v>0</v>
      </c>
      <c r="BK198" s="40">
        <v>0</v>
      </c>
      <c r="BL198" s="40">
        <v>0</v>
      </c>
      <c r="BM198" s="40">
        <v>0</v>
      </c>
      <c r="BN198" s="40">
        <v>0</v>
      </c>
      <c r="BO198" s="40">
        <v>0</v>
      </c>
      <c r="BP198" s="40">
        <v>0</v>
      </c>
      <c r="BQ198" s="40">
        <v>0</v>
      </c>
      <c r="BR198" s="40">
        <v>1.1318681318681318</v>
      </c>
      <c r="BS198" s="40">
        <v>0</v>
      </c>
      <c r="BT198" s="40">
        <v>0</v>
      </c>
      <c r="BU198" s="40">
        <v>0</v>
      </c>
      <c r="BV198" s="40">
        <v>0</v>
      </c>
      <c r="BW198" s="40">
        <v>0</v>
      </c>
    </row>
    <row r="199" spans="1:75" ht="12.75">
      <c r="A199" s="40" t="s">
        <v>51</v>
      </c>
      <c r="B199" s="40" t="s">
        <v>621</v>
      </c>
      <c r="C199" s="40" t="s">
        <v>343</v>
      </c>
      <c r="D199" s="40" t="s">
        <v>240</v>
      </c>
      <c r="E199" s="40" t="s">
        <v>544</v>
      </c>
      <c r="F199" s="40">
        <v>42.94505494505494</v>
      </c>
      <c r="G199" s="40">
        <v>14.934065934065934</v>
      </c>
      <c r="H199" s="40">
        <v>50.120879120879124</v>
      </c>
      <c r="I199" s="40">
        <v>6.373626373626373</v>
      </c>
      <c r="J199" s="40">
        <v>1.043956043956044</v>
      </c>
      <c r="K199" s="40">
        <v>3.241758241758242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>
        <v>0</v>
      </c>
      <c r="U199" s="40">
        <v>0</v>
      </c>
      <c r="V199" s="40">
        <v>0</v>
      </c>
      <c r="W199" s="40">
        <v>0</v>
      </c>
      <c r="X199" s="40">
        <v>21.483516483516482</v>
      </c>
      <c r="Y199" s="40">
        <v>0.17582417582417584</v>
      </c>
      <c r="Z199" s="40">
        <v>0</v>
      </c>
      <c r="AA199" s="40">
        <v>153.72527472527472</v>
      </c>
      <c r="AB199" s="40">
        <v>20.439560439560438</v>
      </c>
      <c r="AC199" s="40">
        <v>0</v>
      </c>
      <c r="AD199" s="40">
        <v>0</v>
      </c>
      <c r="AE199" s="40">
        <v>0</v>
      </c>
      <c r="AF199" s="40">
        <v>0</v>
      </c>
      <c r="AG199" s="40">
        <v>0</v>
      </c>
      <c r="AH199" s="40">
        <v>0</v>
      </c>
      <c r="AI199" s="40">
        <v>0</v>
      </c>
      <c r="AJ199" s="40">
        <v>0</v>
      </c>
      <c r="AK199" s="40">
        <v>44.45054945054945</v>
      </c>
      <c r="AL199" s="40">
        <v>6.670329670329671</v>
      </c>
      <c r="AM199" s="40">
        <v>13.593406593406593</v>
      </c>
      <c r="AN199" s="40">
        <v>0</v>
      </c>
      <c r="AO199" s="40">
        <v>0.08791208791208792</v>
      </c>
      <c r="AP199" s="40">
        <v>15.714285714285714</v>
      </c>
      <c r="AQ199" s="40">
        <v>0</v>
      </c>
      <c r="AR199" s="40">
        <v>0</v>
      </c>
      <c r="AS199" s="40">
        <v>0</v>
      </c>
      <c r="AT199" s="40">
        <v>2.6043956043956045</v>
      </c>
      <c r="AU199" s="40">
        <v>0</v>
      </c>
      <c r="AV199" s="40">
        <v>0</v>
      </c>
      <c r="AW199" s="40">
        <v>12.153846153846153</v>
      </c>
      <c r="AX199" s="40">
        <v>0</v>
      </c>
      <c r="AY199" s="40">
        <v>0</v>
      </c>
      <c r="AZ199" s="40">
        <v>15.56043956043956</v>
      </c>
      <c r="BA199" s="40">
        <v>0</v>
      </c>
      <c r="BB199" s="40">
        <v>104.74725274725274</v>
      </c>
      <c r="BC199" s="40">
        <v>0</v>
      </c>
      <c r="BD199" s="40">
        <v>0</v>
      </c>
      <c r="BE199" s="40">
        <v>54.967032967032964</v>
      </c>
      <c r="BF199" s="40">
        <v>14.010989010989011</v>
      </c>
      <c r="BG199" s="40">
        <v>0</v>
      </c>
      <c r="BH199" s="40">
        <v>0</v>
      </c>
      <c r="BI199" s="40">
        <v>0</v>
      </c>
      <c r="BJ199" s="40">
        <v>0</v>
      </c>
      <c r="BK199" s="40">
        <v>0</v>
      </c>
      <c r="BL199" s="40">
        <v>0</v>
      </c>
      <c r="BM199" s="40">
        <v>0</v>
      </c>
      <c r="BN199" s="40">
        <v>0</v>
      </c>
      <c r="BO199" s="40">
        <v>0</v>
      </c>
      <c r="BP199" s="40">
        <v>0</v>
      </c>
      <c r="BQ199" s="40">
        <v>0</v>
      </c>
      <c r="BR199" s="40">
        <v>0.0989010989010989</v>
      </c>
      <c r="BS199" s="40">
        <v>0</v>
      </c>
      <c r="BT199" s="40">
        <v>0</v>
      </c>
      <c r="BU199" s="40">
        <v>0</v>
      </c>
      <c r="BV199" s="40">
        <v>0</v>
      </c>
      <c r="BW199" s="40">
        <v>0</v>
      </c>
    </row>
    <row r="200" spans="1:75" ht="12.75">
      <c r="A200" s="40" t="s">
        <v>51</v>
      </c>
      <c r="B200" s="40" t="s">
        <v>621</v>
      </c>
      <c r="C200" s="40" t="s">
        <v>343</v>
      </c>
      <c r="D200" s="40" t="s">
        <v>241</v>
      </c>
      <c r="E200" s="40" t="s">
        <v>545</v>
      </c>
      <c r="F200" s="40">
        <v>86.3076923076923</v>
      </c>
      <c r="G200" s="40">
        <v>34.08791208791209</v>
      </c>
      <c r="H200" s="40">
        <v>57.10989010989011</v>
      </c>
      <c r="I200" s="40">
        <v>15.802197802197803</v>
      </c>
      <c r="J200" s="40">
        <v>0.9010989010989011</v>
      </c>
      <c r="K200" s="40">
        <v>5.78021978021978</v>
      </c>
      <c r="L200" s="40">
        <v>0.02197802197802198</v>
      </c>
      <c r="M200" s="40">
        <v>0.04395604395604396</v>
      </c>
      <c r="N200" s="40">
        <v>0</v>
      </c>
      <c r="O200" s="40">
        <v>0</v>
      </c>
      <c r="P200" s="40">
        <v>0</v>
      </c>
      <c r="Q200" s="40">
        <v>0</v>
      </c>
      <c r="R200" s="40">
        <v>0</v>
      </c>
      <c r="S200" s="40">
        <v>0</v>
      </c>
      <c r="T200" s="40">
        <v>0</v>
      </c>
      <c r="U200" s="40">
        <v>17.285714285714285</v>
      </c>
      <c r="V200" s="40">
        <v>71.51648351648352</v>
      </c>
      <c r="W200" s="40">
        <v>2.5384615384615383</v>
      </c>
      <c r="X200" s="40">
        <v>18.021978021978022</v>
      </c>
      <c r="Y200" s="40">
        <v>1.5714285714285714</v>
      </c>
      <c r="Z200" s="40">
        <v>4.010989010989011</v>
      </c>
      <c r="AA200" s="40">
        <v>117.49450549450549</v>
      </c>
      <c r="AB200" s="40">
        <v>17.87912087912088</v>
      </c>
      <c r="AC200" s="40">
        <v>15.824175824175825</v>
      </c>
      <c r="AD200" s="40">
        <v>21.791208791208792</v>
      </c>
      <c r="AE200" s="40">
        <v>0</v>
      </c>
      <c r="AF200" s="40">
        <v>0</v>
      </c>
      <c r="AG200" s="40">
        <v>0</v>
      </c>
      <c r="AH200" s="40">
        <v>0</v>
      </c>
      <c r="AI200" s="40">
        <v>0</v>
      </c>
      <c r="AJ200" s="40">
        <v>0</v>
      </c>
      <c r="AK200" s="40">
        <v>0</v>
      </c>
      <c r="AL200" s="40">
        <v>0.03296703296703297</v>
      </c>
      <c r="AM200" s="40">
        <v>49.37362637362637</v>
      </c>
      <c r="AN200" s="40">
        <v>8.604395604395604</v>
      </c>
      <c r="AO200" s="40">
        <v>3.901098901098901</v>
      </c>
      <c r="AP200" s="40">
        <v>14.736263736263735</v>
      </c>
      <c r="AQ200" s="40">
        <v>5.813186813186813</v>
      </c>
      <c r="AR200" s="40">
        <v>0</v>
      </c>
      <c r="AS200" s="40">
        <v>3.6373626373626373</v>
      </c>
      <c r="AT200" s="40">
        <v>32.21978021978022</v>
      </c>
      <c r="AU200" s="40">
        <v>13.208791208791208</v>
      </c>
      <c r="AV200" s="40">
        <v>0.5714285714285714</v>
      </c>
      <c r="AW200" s="40">
        <v>3.230769230769231</v>
      </c>
      <c r="AX200" s="40">
        <v>0</v>
      </c>
      <c r="AY200" s="40">
        <v>2.2747252747252746</v>
      </c>
      <c r="AZ200" s="40">
        <v>33.20879120879121</v>
      </c>
      <c r="BA200" s="40">
        <v>7.208791208791209</v>
      </c>
      <c r="BB200" s="40">
        <v>54.8021978021978</v>
      </c>
      <c r="BC200" s="40">
        <v>0</v>
      </c>
      <c r="BD200" s="40">
        <v>0</v>
      </c>
      <c r="BE200" s="40">
        <v>47.97802197802198</v>
      </c>
      <c r="BF200" s="40">
        <v>15.76923076923077</v>
      </c>
      <c r="BG200" s="40">
        <v>0</v>
      </c>
      <c r="BH200" s="40">
        <v>0</v>
      </c>
      <c r="BI200" s="40">
        <v>0</v>
      </c>
      <c r="BJ200" s="40">
        <v>0</v>
      </c>
      <c r="BK200" s="40">
        <v>0</v>
      </c>
      <c r="BL200" s="40">
        <v>0</v>
      </c>
      <c r="BM200" s="40">
        <v>14.31868131868132</v>
      </c>
      <c r="BN200" s="40">
        <v>0.23076923076923078</v>
      </c>
      <c r="BO200" s="40">
        <v>0</v>
      </c>
      <c r="BP200" s="40">
        <v>0</v>
      </c>
      <c r="BQ200" s="40">
        <v>0</v>
      </c>
      <c r="BR200" s="40">
        <v>0</v>
      </c>
      <c r="BS200" s="40">
        <v>0</v>
      </c>
      <c r="BT200" s="40">
        <v>0</v>
      </c>
      <c r="BU200" s="40">
        <v>0</v>
      </c>
      <c r="BV200" s="40">
        <v>0</v>
      </c>
      <c r="BW200" s="40">
        <v>0</v>
      </c>
    </row>
    <row r="201" spans="1:75" ht="12.75">
      <c r="A201" s="40" t="s">
        <v>51</v>
      </c>
      <c r="B201" s="40" t="s">
        <v>621</v>
      </c>
      <c r="C201" s="40" t="s">
        <v>343</v>
      </c>
      <c r="D201" s="40" t="s">
        <v>242</v>
      </c>
      <c r="E201" s="40" t="s">
        <v>546</v>
      </c>
      <c r="F201" s="40">
        <v>29.384615384615383</v>
      </c>
      <c r="G201" s="40">
        <v>0</v>
      </c>
      <c r="H201" s="40">
        <v>26.52747252747253</v>
      </c>
      <c r="I201" s="40">
        <v>5.637362637362638</v>
      </c>
      <c r="J201" s="40">
        <v>0.01098901098901099</v>
      </c>
      <c r="K201" s="40">
        <v>0</v>
      </c>
      <c r="L201" s="40">
        <v>0</v>
      </c>
      <c r="M201" s="40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>
        <v>0</v>
      </c>
      <c r="U201" s="40">
        <v>0</v>
      </c>
      <c r="V201" s="40">
        <v>0</v>
      </c>
      <c r="W201" s="40">
        <v>11.362637362637363</v>
      </c>
      <c r="X201" s="40">
        <v>6.329670329670329</v>
      </c>
      <c r="Y201" s="40">
        <v>0</v>
      </c>
      <c r="Z201" s="40">
        <v>0</v>
      </c>
      <c r="AA201" s="40">
        <v>139.53846153846155</v>
      </c>
      <c r="AB201" s="40">
        <v>0.34065934065934067</v>
      </c>
      <c r="AC201" s="40">
        <v>0.03296703296703297</v>
      </c>
      <c r="AD201" s="40">
        <v>5.472527472527473</v>
      </c>
      <c r="AE201" s="40">
        <v>0</v>
      </c>
      <c r="AF201" s="40">
        <v>0</v>
      </c>
      <c r="AG201" s="40">
        <v>0</v>
      </c>
      <c r="AH201" s="40">
        <v>0</v>
      </c>
      <c r="AI201" s="40">
        <v>0</v>
      </c>
      <c r="AJ201" s="40">
        <v>0</v>
      </c>
      <c r="AK201" s="40">
        <v>0</v>
      </c>
      <c r="AL201" s="40">
        <v>0</v>
      </c>
      <c r="AM201" s="40">
        <v>0.02197802197802198</v>
      </c>
      <c r="AN201" s="40">
        <v>0</v>
      </c>
      <c r="AO201" s="40">
        <v>0</v>
      </c>
      <c r="AP201" s="40">
        <v>0</v>
      </c>
      <c r="AQ201" s="40">
        <v>0</v>
      </c>
      <c r="AR201" s="40">
        <v>0</v>
      </c>
      <c r="AS201" s="40">
        <v>0</v>
      </c>
      <c r="AT201" s="40">
        <v>0</v>
      </c>
      <c r="AU201" s="40">
        <v>0</v>
      </c>
      <c r="AV201" s="40">
        <v>0</v>
      </c>
      <c r="AW201" s="40">
        <v>0.054945054945054944</v>
      </c>
      <c r="AX201" s="40">
        <v>0</v>
      </c>
      <c r="AY201" s="40">
        <v>0.13186813186813187</v>
      </c>
      <c r="AZ201" s="40">
        <v>25.373626373626372</v>
      </c>
      <c r="BA201" s="40">
        <v>0</v>
      </c>
      <c r="BB201" s="40">
        <v>96.79120879120879</v>
      </c>
      <c r="BC201" s="40">
        <v>0</v>
      </c>
      <c r="BD201" s="40">
        <v>0</v>
      </c>
      <c r="BE201" s="40">
        <v>30.164835164835164</v>
      </c>
      <c r="BF201" s="40">
        <v>9.219780219780219</v>
      </c>
      <c r="BG201" s="40">
        <v>0</v>
      </c>
      <c r="BH201" s="40">
        <v>0</v>
      </c>
      <c r="BI201" s="40">
        <v>0</v>
      </c>
      <c r="BJ201" s="40">
        <v>0</v>
      </c>
      <c r="BK201" s="40">
        <v>0</v>
      </c>
      <c r="BL201" s="40">
        <v>0</v>
      </c>
      <c r="BM201" s="40">
        <v>0</v>
      </c>
      <c r="BN201" s="40">
        <v>0</v>
      </c>
      <c r="BO201" s="40">
        <v>0</v>
      </c>
      <c r="BP201" s="40">
        <v>0</v>
      </c>
      <c r="BQ201" s="40">
        <v>0</v>
      </c>
      <c r="BR201" s="40">
        <v>0</v>
      </c>
      <c r="BS201" s="40">
        <v>0</v>
      </c>
      <c r="BT201" s="40">
        <v>0</v>
      </c>
      <c r="BU201" s="40">
        <v>0</v>
      </c>
      <c r="BV201" s="40">
        <v>0</v>
      </c>
      <c r="BW201" s="40">
        <v>0</v>
      </c>
    </row>
    <row r="202" spans="1:75" ht="12.75">
      <c r="A202" s="40" t="s">
        <v>51</v>
      </c>
      <c r="B202" s="40" t="s">
        <v>621</v>
      </c>
      <c r="C202" s="40" t="s">
        <v>343</v>
      </c>
      <c r="D202" s="40" t="s">
        <v>243</v>
      </c>
      <c r="E202" s="40" t="s">
        <v>547</v>
      </c>
      <c r="F202" s="40">
        <v>57.57142857142857</v>
      </c>
      <c r="G202" s="40">
        <v>5.7032967032967035</v>
      </c>
      <c r="H202" s="40">
        <v>50.604395604395606</v>
      </c>
      <c r="I202" s="40">
        <v>0.02197802197802198</v>
      </c>
      <c r="J202" s="40">
        <v>0.06593406593406594</v>
      </c>
      <c r="K202" s="40">
        <v>0</v>
      </c>
      <c r="L202" s="40">
        <v>0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>
        <v>0</v>
      </c>
      <c r="U202" s="40">
        <v>0.01098901098901099</v>
      </c>
      <c r="V202" s="40">
        <v>0</v>
      </c>
      <c r="W202" s="40">
        <v>0</v>
      </c>
      <c r="X202" s="40">
        <v>5.6923076923076925</v>
      </c>
      <c r="Y202" s="40">
        <v>0.01098901098901099</v>
      </c>
      <c r="Z202" s="40">
        <v>0</v>
      </c>
      <c r="AA202" s="40">
        <v>182.58241758241758</v>
      </c>
      <c r="AB202" s="40">
        <v>6.230769230769231</v>
      </c>
      <c r="AC202" s="40">
        <v>0.03296703296703297</v>
      </c>
      <c r="AD202" s="40">
        <v>3.4725274725274726</v>
      </c>
      <c r="AE202" s="40">
        <v>0</v>
      </c>
      <c r="AF202" s="40">
        <v>0</v>
      </c>
      <c r="AG202" s="40">
        <v>0</v>
      </c>
      <c r="AH202" s="40">
        <v>0</v>
      </c>
      <c r="AI202" s="40">
        <v>0</v>
      </c>
      <c r="AJ202" s="40">
        <v>0</v>
      </c>
      <c r="AK202" s="40">
        <v>0</v>
      </c>
      <c r="AL202" s="40">
        <v>0</v>
      </c>
      <c r="AM202" s="40">
        <v>16.626373626373628</v>
      </c>
      <c r="AN202" s="40">
        <v>0</v>
      </c>
      <c r="AO202" s="40">
        <v>0</v>
      </c>
      <c r="AP202" s="40">
        <v>6.527472527472527</v>
      </c>
      <c r="AQ202" s="40">
        <v>0</v>
      </c>
      <c r="AR202" s="40">
        <v>0</v>
      </c>
      <c r="AS202" s="40">
        <v>2.010989010989011</v>
      </c>
      <c r="AT202" s="40">
        <v>1.054945054945055</v>
      </c>
      <c r="AU202" s="40">
        <v>0</v>
      </c>
      <c r="AV202" s="40">
        <v>0</v>
      </c>
      <c r="AW202" s="40">
        <v>0</v>
      </c>
      <c r="AX202" s="40">
        <v>0</v>
      </c>
      <c r="AY202" s="40">
        <v>0.34065934065934067</v>
      </c>
      <c r="AZ202" s="40">
        <v>30.582417582417584</v>
      </c>
      <c r="BA202" s="40">
        <v>0</v>
      </c>
      <c r="BB202" s="40">
        <v>134.52747252747253</v>
      </c>
      <c r="BC202" s="40">
        <v>0</v>
      </c>
      <c r="BD202" s="40">
        <v>0</v>
      </c>
      <c r="BE202" s="40">
        <v>30.64835164835165</v>
      </c>
      <c r="BF202" s="40">
        <v>9.098901098901099</v>
      </c>
      <c r="BG202" s="40">
        <v>0</v>
      </c>
      <c r="BH202" s="40">
        <v>0</v>
      </c>
      <c r="BI202" s="40">
        <v>0</v>
      </c>
      <c r="BJ202" s="40">
        <v>0</v>
      </c>
      <c r="BK202" s="40">
        <v>0</v>
      </c>
      <c r="BL202" s="40">
        <v>0</v>
      </c>
      <c r="BM202" s="40">
        <v>0</v>
      </c>
      <c r="BN202" s="40">
        <v>0</v>
      </c>
      <c r="BO202" s="40">
        <v>0</v>
      </c>
      <c r="BP202" s="40">
        <v>0</v>
      </c>
      <c r="BQ202" s="40">
        <v>0</v>
      </c>
      <c r="BR202" s="40">
        <v>0</v>
      </c>
      <c r="BS202" s="40">
        <v>0</v>
      </c>
      <c r="BT202" s="40">
        <v>0</v>
      </c>
      <c r="BU202" s="40">
        <v>0</v>
      </c>
      <c r="BV202" s="40">
        <v>0</v>
      </c>
      <c r="BW202" s="40">
        <v>0</v>
      </c>
    </row>
    <row r="203" spans="1:75" ht="12.75">
      <c r="A203" s="40" t="s">
        <v>51</v>
      </c>
      <c r="B203" s="40" t="s">
        <v>621</v>
      </c>
      <c r="C203" s="40" t="s">
        <v>343</v>
      </c>
      <c r="D203" s="40" t="s">
        <v>244</v>
      </c>
      <c r="E203" s="40" t="s">
        <v>548</v>
      </c>
      <c r="F203" s="40">
        <v>128.3956043956044</v>
      </c>
      <c r="G203" s="40">
        <v>23.64835164835165</v>
      </c>
      <c r="H203" s="40">
        <v>48.10989010989011</v>
      </c>
      <c r="I203" s="40">
        <v>24.582417582417584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49.10989010989011</v>
      </c>
      <c r="U203" s="40">
        <v>22.76923076923077</v>
      </c>
      <c r="V203" s="40">
        <v>90.34065934065934</v>
      </c>
      <c r="W203" s="40">
        <v>12.23076923076923</v>
      </c>
      <c r="X203" s="40">
        <v>0</v>
      </c>
      <c r="Y203" s="40">
        <v>0</v>
      </c>
      <c r="Z203" s="40">
        <v>0</v>
      </c>
      <c r="AA203" s="40">
        <v>42.15384615384615</v>
      </c>
      <c r="AB203" s="40">
        <v>0</v>
      </c>
      <c r="AC203" s="40">
        <v>0</v>
      </c>
      <c r="AD203" s="40">
        <v>10.87912087912088</v>
      </c>
      <c r="AE203" s="40">
        <v>0</v>
      </c>
      <c r="AF203" s="40">
        <v>0</v>
      </c>
      <c r="AG203" s="40">
        <v>0</v>
      </c>
      <c r="AH203" s="40">
        <v>0</v>
      </c>
      <c r="AI203" s="40">
        <v>0</v>
      </c>
      <c r="AJ203" s="40">
        <v>0</v>
      </c>
      <c r="AK203" s="40">
        <v>53.45054945054945</v>
      </c>
      <c r="AL203" s="40">
        <v>0</v>
      </c>
      <c r="AM203" s="40">
        <v>25.857142857142858</v>
      </c>
      <c r="AN203" s="40">
        <v>0</v>
      </c>
      <c r="AO203" s="40">
        <v>0</v>
      </c>
      <c r="AP203" s="40">
        <v>0</v>
      </c>
      <c r="AQ203" s="40">
        <v>16.46153846153846</v>
      </c>
      <c r="AR203" s="40">
        <v>0</v>
      </c>
      <c r="AS203" s="40">
        <v>0</v>
      </c>
      <c r="AT203" s="40">
        <v>19.76923076923077</v>
      </c>
      <c r="AU203" s="40">
        <v>15.571428571428571</v>
      </c>
      <c r="AV203" s="40">
        <v>0</v>
      </c>
      <c r="AW203" s="40">
        <v>16.626373626373628</v>
      </c>
      <c r="AX203" s="40">
        <v>0</v>
      </c>
      <c r="AY203" s="40">
        <v>0</v>
      </c>
      <c r="AZ203" s="40">
        <v>19.923076923076923</v>
      </c>
      <c r="BA203" s="40">
        <v>0</v>
      </c>
      <c r="BB203" s="40">
        <v>23.186813186813186</v>
      </c>
      <c r="BC203" s="40">
        <v>0</v>
      </c>
      <c r="BD203" s="40">
        <v>0</v>
      </c>
      <c r="BE203" s="40">
        <v>63</v>
      </c>
      <c r="BF203" s="40">
        <v>18.67032967032967</v>
      </c>
      <c r="BG203" s="40">
        <v>0</v>
      </c>
      <c r="BH203" s="40">
        <v>0</v>
      </c>
      <c r="BI203" s="40">
        <v>0</v>
      </c>
      <c r="BJ203" s="40">
        <v>0</v>
      </c>
      <c r="BK203" s="40">
        <v>0</v>
      </c>
      <c r="BL203" s="40">
        <v>0</v>
      </c>
      <c r="BM203" s="40">
        <v>0</v>
      </c>
      <c r="BN203" s="40">
        <v>0</v>
      </c>
      <c r="BO203" s="40">
        <v>0</v>
      </c>
      <c r="BP203" s="40">
        <v>0</v>
      </c>
      <c r="BQ203" s="40">
        <v>0</v>
      </c>
      <c r="BR203" s="40">
        <v>0</v>
      </c>
      <c r="BS203" s="40">
        <v>0</v>
      </c>
      <c r="BT203" s="40">
        <v>0</v>
      </c>
      <c r="BU203" s="40">
        <v>0</v>
      </c>
      <c r="BV203" s="40">
        <v>0</v>
      </c>
      <c r="BW203" s="40">
        <v>0</v>
      </c>
    </row>
    <row r="204" spans="1:75" ht="12.75">
      <c r="A204" s="40" t="s">
        <v>51</v>
      </c>
      <c r="B204" s="40" t="s">
        <v>621</v>
      </c>
      <c r="C204" s="40" t="s">
        <v>343</v>
      </c>
      <c r="D204" s="40" t="s">
        <v>623</v>
      </c>
      <c r="E204" s="40" t="s">
        <v>42</v>
      </c>
      <c r="F204" s="40">
        <v>85.7032967032967</v>
      </c>
      <c r="G204" s="40">
        <v>13.219780219780219</v>
      </c>
      <c r="H204" s="40">
        <v>43.75824175824176</v>
      </c>
      <c r="I204" s="40">
        <v>0</v>
      </c>
      <c r="J204" s="40">
        <v>1.6153846153846154</v>
      </c>
      <c r="K204" s="40">
        <v>0.21978021978021978</v>
      </c>
      <c r="L204" s="40">
        <v>0</v>
      </c>
      <c r="M204" s="40">
        <v>0.1978021978021978</v>
      </c>
      <c r="N204" s="40">
        <v>0</v>
      </c>
      <c r="O204" s="40">
        <v>6.021978021978022</v>
      </c>
      <c r="P204" s="40">
        <v>0</v>
      </c>
      <c r="Q204" s="40">
        <v>0</v>
      </c>
      <c r="R204" s="40">
        <v>0</v>
      </c>
      <c r="S204" s="40">
        <v>0</v>
      </c>
      <c r="T204" s="40">
        <v>65.57142857142857</v>
      </c>
      <c r="U204" s="40">
        <v>0</v>
      </c>
      <c r="V204" s="40">
        <v>16.835164835164836</v>
      </c>
      <c r="W204" s="40">
        <v>5.967032967032967</v>
      </c>
      <c r="X204" s="40">
        <v>5.252747252747253</v>
      </c>
      <c r="Y204" s="40">
        <v>0.08791208791208792</v>
      </c>
      <c r="Z204" s="40">
        <v>0</v>
      </c>
      <c r="AA204" s="40">
        <v>78.71428571428571</v>
      </c>
      <c r="AB204" s="40">
        <v>63.934065934065934</v>
      </c>
      <c r="AC204" s="40">
        <v>0.0989010989010989</v>
      </c>
      <c r="AD204" s="40">
        <v>37.02197802197802</v>
      </c>
      <c r="AE204" s="40">
        <v>0</v>
      </c>
      <c r="AF204" s="40">
        <v>0</v>
      </c>
      <c r="AG204" s="40">
        <v>0</v>
      </c>
      <c r="AH204" s="40">
        <v>0</v>
      </c>
      <c r="AI204" s="40">
        <v>0</v>
      </c>
      <c r="AJ204" s="40">
        <v>0</v>
      </c>
      <c r="AK204" s="40">
        <v>14.483516483516484</v>
      </c>
      <c r="AL204" s="40">
        <v>0</v>
      </c>
      <c r="AM204" s="40">
        <v>26.956043956043956</v>
      </c>
      <c r="AN204" s="40">
        <v>0</v>
      </c>
      <c r="AO204" s="40">
        <v>0.45054945054945056</v>
      </c>
      <c r="AP204" s="40">
        <v>17.593406593406595</v>
      </c>
      <c r="AQ204" s="40">
        <v>0</v>
      </c>
      <c r="AR204" s="40">
        <v>0</v>
      </c>
      <c r="AS204" s="40">
        <v>3.3846153846153846</v>
      </c>
      <c r="AT204" s="40">
        <v>23.24175824175824</v>
      </c>
      <c r="AU204" s="40">
        <v>0.6263736263736264</v>
      </c>
      <c r="AV204" s="40">
        <v>0.23076923076923078</v>
      </c>
      <c r="AW204" s="40">
        <v>22.98901098901099</v>
      </c>
      <c r="AX204" s="40">
        <v>0</v>
      </c>
      <c r="AY204" s="40">
        <v>11.648351648351648</v>
      </c>
      <c r="AZ204" s="40">
        <v>37.75824175824176</v>
      </c>
      <c r="BA204" s="40">
        <v>0.978021978021978</v>
      </c>
      <c r="BB204" s="40">
        <v>110.61538461538461</v>
      </c>
      <c r="BC204" s="40">
        <v>0</v>
      </c>
      <c r="BD204" s="40">
        <v>0</v>
      </c>
      <c r="BE204" s="40">
        <v>48.68131868131868</v>
      </c>
      <c r="BF204" s="40">
        <v>19.89010989010989</v>
      </c>
      <c r="BG204" s="40">
        <v>0</v>
      </c>
      <c r="BH204" s="40">
        <v>0</v>
      </c>
      <c r="BI204" s="40">
        <v>0</v>
      </c>
      <c r="BJ204" s="40">
        <v>0</v>
      </c>
      <c r="BK204" s="40">
        <v>0</v>
      </c>
      <c r="BL204" s="40">
        <v>0</v>
      </c>
      <c r="BM204" s="40">
        <v>0</v>
      </c>
      <c r="BN204" s="40">
        <v>0.13186813186813187</v>
      </c>
      <c r="BO204" s="40">
        <v>0</v>
      </c>
      <c r="BP204" s="40">
        <v>0</v>
      </c>
      <c r="BQ204" s="40">
        <v>0</v>
      </c>
      <c r="BR204" s="40">
        <v>0</v>
      </c>
      <c r="BS204" s="40">
        <v>0</v>
      </c>
      <c r="BT204" s="40">
        <v>0</v>
      </c>
      <c r="BU204" s="40">
        <v>0</v>
      </c>
      <c r="BV204" s="40">
        <v>0</v>
      </c>
      <c r="BW204" s="40">
        <v>0</v>
      </c>
    </row>
    <row r="205" spans="1:75" ht="12.75">
      <c r="A205" s="40" t="s">
        <v>51</v>
      </c>
      <c r="B205" s="40" t="s">
        <v>621</v>
      </c>
      <c r="C205" s="40" t="s">
        <v>343</v>
      </c>
      <c r="D205" s="40" t="s">
        <v>245</v>
      </c>
      <c r="E205" s="40" t="s">
        <v>549</v>
      </c>
      <c r="F205" s="40">
        <v>28.34065934065934</v>
      </c>
      <c r="G205" s="40">
        <v>6.648351648351649</v>
      </c>
      <c r="H205" s="40">
        <v>22.307692307692307</v>
      </c>
      <c r="I205" s="40">
        <v>0.01098901098901099</v>
      </c>
      <c r="J205" s="40">
        <v>0</v>
      </c>
      <c r="K205" s="40">
        <v>0</v>
      </c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>
        <v>0</v>
      </c>
      <c r="U205" s="40">
        <v>0</v>
      </c>
      <c r="V205" s="40">
        <v>0</v>
      </c>
      <c r="W205" s="40">
        <v>0</v>
      </c>
      <c r="X205" s="40">
        <v>0.0989010989010989</v>
      </c>
      <c r="Y205" s="40">
        <v>0</v>
      </c>
      <c r="Z205" s="40">
        <v>0</v>
      </c>
      <c r="AA205" s="40">
        <v>45.21978021978022</v>
      </c>
      <c r="AB205" s="40">
        <v>21.63736263736264</v>
      </c>
      <c r="AC205" s="40">
        <v>0</v>
      </c>
      <c r="AD205" s="40">
        <v>3.6263736263736264</v>
      </c>
      <c r="AE205" s="40">
        <v>0</v>
      </c>
      <c r="AF205" s="40">
        <v>0</v>
      </c>
      <c r="AG205" s="40">
        <v>0</v>
      </c>
      <c r="AH205" s="40">
        <v>0</v>
      </c>
      <c r="AI205" s="40">
        <v>0</v>
      </c>
      <c r="AJ205" s="40">
        <v>0</v>
      </c>
      <c r="AK205" s="40">
        <v>0</v>
      </c>
      <c r="AL205" s="40">
        <v>0</v>
      </c>
      <c r="AM205" s="40">
        <v>12.67032967032967</v>
      </c>
      <c r="AN205" s="40">
        <v>0</v>
      </c>
      <c r="AO205" s="40">
        <v>0</v>
      </c>
      <c r="AP205" s="40">
        <v>13.362637362637363</v>
      </c>
      <c r="AQ205" s="40">
        <v>0</v>
      </c>
      <c r="AR205" s="40">
        <v>0</v>
      </c>
      <c r="AS205" s="40">
        <v>0</v>
      </c>
      <c r="AT205" s="40">
        <v>0</v>
      </c>
      <c r="AU205" s="40">
        <v>3.2967032967032965</v>
      </c>
      <c r="AV205" s="40">
        <v>0</v>
      </c>
      <c r="AW205" s="40">
        <v>0</v>
      </c>
      <c r="AX205" s="40">
        <v>0</v>
      </c>
      <c r="AY205" s="40">
        <v>17.45054945054945</v>
      </c>
      <c r="AZ205" s="40">
        <v>14.45054945054945</v>
      </c>
      <c r="BA205" s="40">
        <v>0</v>
      </c>
      <c r="BB205" s="40">
        <v>76.95604395604396</v>
      </c>
      <c r="BC205" s="40">
        <v>0</v>
      </c>
      <c r="BD205" s="40">
        <v>0</v>
      </c>
      <c r="BE205" s="40">
        <v>35.20879120879121</v>
      </c>
      <c r="BF205" s="40">
        <v>7.076923076923077</v>
      </c>
      <c r="BG205" s="40">
        <v>0</v>
      </c>
      <c r="BH205" s="40">
        <v>0</v>
      </c>
      <c r="BI205" s="40">
        <v>0</v>
      </c>
      <c r="BJ205" s="40">
        <v>0</v>
      </c>
      <c r="BK205" s="40">
        <v>0</v>
      </c>
      <c r="BL205" s="40">
        <v>0</v>
      </c>
      <c r="BM205" s="40">
        <v>0</v>
      </c>
      <c r="BN205" s="40">
        <v>0</v>
      </c>
      <c r="BO205" s="40">
        <v>0</v>
      </c>
      <c r="BP205" s="40">
        <v>0</v>
      </c>
      <c r="BQ205" s="40">
        <v>0</v>
      </c>
      <c r="BR205" s="40">
        <v>0</v>
      </c>
      <c r="BS205" s="40">
        <v>0</v>
      </c>
      <c r="BT205" s="40">
        <v>0</v>
      </c>
      <c r="BU205" s="40">
        <v>0</v>
      </c>
      <c r="BV205" s="40">
        <v>0</v>
      </c>
      <c r="BW205" s="40">
        <v>0</v>
      </c>
    </row>
    <row r="206" spans="1:75" ht="12.75">
      <c r="A206" s="40" t="s">
        <v>51</v>
      </c>
      <c r="B206" s="40" t="s">
        <v>621</v>
      </c>
      <c r="C206" s="40" t="s">
        <v>343</v>
      </c>
      <c r="D206" s="40" t="s">
        <v>246</v>
      </c>
      <c r="E206" s="40" t="s">
        <v>550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0">
        <v>0</v>
      </c>
      <c r="N206" s="40">
        <v>0</v>
      </c>
      <c r="O206" s="40">
        <v>0</v>
      </c>
      <c r="P206" s="40">
        <v>0</v>
      </c>
      <c r="Q206" s="40">
        <v>0</v>
      </c>
      <c r="R206" s="40">
        <v>0</v>
      </c>
      <c r="S206" s="40">
        <v>0</v>
      </c>
      <c r="T206" s="40">
        <v>0</v>
      </c>
      <c r="U206" s="40">
        <v>0</v>
      </c>
      <c r="V206" s="40">
        <v>0</v>
      </c>
      <c r="W206" s="40">
        <v>0</v>
      </c>
      <c r="X206" s="40">
        <v>0</v>
      </c>
      <c r="Y206" s="40">
        <v>0</v>
      </c>
      <c r="Z206" s="40">
        <v>0</v>
      </c>
      <c r="AA206" s="40">
        <v>0</v>
      </c>
      <c r="AB206" s="40">
        <v>0</v>
      </c>
      <c r="AC206" s="40">
        <v>0</v>
      </c>
      <c r="AD206" s="40">
        <v>0</v>
      </c>
      <c r="AE206" s="40">
        <v>0</v>
      </c>
      <c r="AF206" s="40">
        <v>0</v>
      </c>
      <c r="AG206" s="40">
        <v>0</v>
      </c>
      <c r="AH206" s="40">
        <v>0</v>
      </c>
      <c r="AI206" s="40">
        <v>0</v>
      </c>
      <c r="AJ206" s="40">
        <v>0</v>
      </c>
      <c r="AK206" s="40">
        <v>0</v>
      </c>
      <c r="AL206" s="40">
        <v>0</v>
      </c>
      <c r="AM206" s="40">
        <v>0</v>
      </c>
      <c r="AN206" s="40">
        <v>0</v>
      </c>
      <c r="AO206" s="40">
        <v>0</v>
      </c>
      <c r="AP206" s="40">
        <v>0</v>
      </c>
      <c r="AQ206" s="40">
        <v>0</v>
      </c>
      <c r="AR206" s="40">
        <v>0</v>
      </c>
      <c r="AS206" s="40">
        <v>0</v>
      </c>
      <c r="AT206" s="40">
        <v>0</v>
      </c>
      <c r="AU206" s="40">
        <v>0</v>
      </c>
      <c r="AV206" s="40">
        <v>0</v>
      </c>
      <c r="AW206" s="40">
        <v>0</v>
      </c>
      <c r="AX206" s="40">
        <v>0</v>
      </c>
      <c r="AY206" s="40">
        <v>0</v>
      </c>
      <c r="AZ206" s="40">
        <v>0</v>
      </c>
      <c r="BA206" s="40">
        <v>0</v>
      </c>
      <c r="BB206" s="40">
        <v>0</v>
      </c>
      <c r="BC206" s="40">
        <v>0</v>
      </c>
      <c r="BD206" s="40">
        <v>0</v>
      </c>
      <c r="BE206" s="40">
        <v>0</v>
      </c>
      <c r="BF206" s="40">
        <v>0</v>
      </c>
      <c r="BG206" s="40">
        <v>0</v>
      </c>
      <c r="BH206" s="40">
        <v>232.27472527472528</v>
      </c>
      <c r="BI206" s="40">
        <v>0</v>
      </c>
      <c r="BJ206" s="40">
        <v>301.16483516483515</v>
      </c>
      <c r="BK206" s="40">
        <v>29.142857142857142</v>
      </c>
      <c r="BL206" s="40">
        <v>53.24175824175824</v>
      </c>
      <c r="BM206" s="40">
        <v>0</v>
      </c>
      <c r="BN206" s="40">
        <v>0</v>
      </c>
      <c r="BO206" s="40">
        <v>0</v>
      </c>
      <c r="BP206" s="40">
        <v>0</v>
      </c>
      <c r="BQ206" s="40">
        <v>0</v>
      </c>
      <c r="BR206" s="40">
        <v>0</v>
      </c>
      <c r="BS206" s="40">
        <v>0</v>
      </c>
      <c r="BT206" s="40">
        <v>0</v>
      </c>
      <c r="BU206" s="40">
        <v>0</v>
      </c>
      <c r="BV206" s="40">
        <v>0</v>
      </c>
      <c r="BW206" s="40">
        <v>0</v>
      </c>
    </row>
    <row r="207" spans="1:75" ht="12.75">
      <c r="A207" s="40" t="s">
        <v>51</v>
      </c>
      <c r="B207" s="40" t="s">
        <v>621</v>
      </c>
      <c r="C207" s="40" t="s">
        <v>343</v>
      </c>
      <c r="D207" s="40" t="s">
        <v>247</v>
      </c>
      <c r="E207" s="40" t="s">
        <v>551</v>
      </c>
      <c r="F207" s="40">
        <v>76.56043956043956</v>
      </c>
      <c r="G207" s="40">
        <v>7.747252747252747</v>
      </c>
      <c r="H207" s="40">
        <v>44.32967032967033</v>
      </c>
      <c r="I207" s="40">
        <v>6.527472527472527</v>
      </c>
      <c r="J207" s="40">
        <v>0.1978021978021978</v>
      </c>
      <c r="K207" s="40">
        <v>0</v>
      </c>
      <c r="L207" s="40">
        <v>0.04395604395604396</v>
      </c>
      <c r="M207" s="40">
        <v>0</v>
      </c>
      <c r="N207" s="40">
        <v>0.13186813186813187</v>
      </c>
      <c r="O207" s="40">
        <v>5.054945054945055</v>
      </c>
      <c r="P207" s="40">
        <v>0</v>
      </c>
      <c r="Q207" s="40">
        <v>0</v>
      </c>
      <c r="R207" s="40">
        <v>0</v>
      </c>
      <c r="S207" s="40">
        <v>0</v>
      </c>
      <c r="T207" s="40">
        <v>36.07692307692308</v>
      </c>
      <c r="U207" s="40">
        <v>5</v>
      </c>
      <c r="V207" s="40">
        <v>40.38461538461539</v>
      </c>
      <c r="W207" s="40">
        <v>13.813186813186814</v>
      </c>
      <c r="X207" s="40">
        <v>29.52747252747253</v>
      </c>
      <c r="Y207" s="40">
        <v>1.10989010989011</v>
      </c>
      <c r="Z207" s="40">
        <v>0.01098901098901099</v>
      </c>
      <c r="AA207" s="40">
        <v>71.6923076923077</v>
      </c>
      <c r="AB207" s="40">
        <v>13.252747252747254</v>
      </c>
      <c r="AC207" s="40">
        <v>23.703296703296704</v>
      </c>
      <c r="AD207" s="40">
        <v>25.65934065934066</v>
      </c>
      <c r="AE207" s="40">
        <v>0</v>
      </c>
      <c r="AF207" s="40">
        <v>0</v>
      </c>
      <c r="AG207" s="40">
        <v>0</v>
      </c>
      <c r="AH207" s="40">
        <v>0</v>
      </c>
      <c r="AI207" s="40">
        <v>0</v>
      </c>
      <c r="AJ207" s="40">
        <v>1.5384615384615385</v>
      </c>
      <c r="AK207" s="40">
        <v>0</v>
      </c>
      <c r="AL207" s="40">
        <v>0</v>
      </c>
      <c r="AM207" s="40">
        <v>49.20879120879121</v>
      </c>
      <c r="AN207" s="40">
        <v>0.18681318681318682</v>
      </c>
      <c r="AO207" s="40">
        <v>1.3846153846153846</v>
      </c>
      <c r="AP207" s="40">
        <v>64.7032967032967</v>
      </c>
      <c r="AQ207" s="40">
        <v>0.01098901098901099</v>
      </c>
      <c r="AR207" s="40">
        <v>0</v>
      </c>
      <c r="AS207" s="40">
        <v>8.373626373626374</v>
      </c>
      <c r="AT207" s="40">
        <v>45.48351648351648</v>
      </c>
      <c r="AU207" s="40">
        <v>0.2967032967032967</v>
      </c>
      <c r="AV207" s="40">
        <v>0</v>
      </c>
      <c r="AW207" s="40">
        <v>11.032967032967033</v>
      </c>
      <c r="AX207" s="40">
        <v>2.2747252747252746</v>
      </c>
      <c r="AY207" s="40">
        <v>2.4725274725274726</v>
      </c>
      <c r="AZ207" s="40">
        <v>58.56043956043956</v>
      </c>
      <c r="BA207" s="40">
        <v>9.31868131868132</v>
      </c>
      <c r="BB207" s="40">
        <v>34.879120879120876</v>
      </c>
      <c r="BC207" s="40">
        <v>0</v>
      </c>
      <c r="BD207" s="40">
        <v>0</v>
      </c>
      <c r="BE207" s="40">
        <v>40.83516483516483</v>
      </c>
      <c r="BF207" s="40">
        <v>8.615384615384615</v>
      </c>
      <c r="BG207" s="40">
        <v>0</v>
      </c>
      <c r="BH207" s="40">
        <v>0</v>
      </c>
      <c r="BI207" s="40">
        <v>0</v>
      </c>
      <c r="BJ207" s="40">
        <v>0</v>
      </c>
      <c r="BK207" s="40">
        <v>0</v>
      </c>
      <c r="BL207" s="40">
        <v>0</v>
      </c>
      <c r="BM207" s="40">
        <v>0.3516483516483517</v>
      </c>
      <c r="BN207" s="40">
        <v>0.5164835164835165</v>
      </c>
      <c r="BO207" s="40">
        <v>0</v>
      </c>
      <c r="BP207" s="40">
        <v>0</v>
      </c>
      <c r="BQ207" s="40">
        <v>0</v>
      </c>
      <c r="BR207" s="40">
        <v>0.5494505494505495</v>
      </c>
      <c r="BS207" s="40">
        <v>0</v>
      </c>
      <c r="BT207" s="40">
        <v>0</v>
      </c>
      <c r="BU207" s="40">
        <v>0</v>
      </c>
      <c r="BV207" s="40">
        <v>0</v>
      </c>
      <c r="BW207" s="40">
        <v>0</v>
      </c>
    </row>
    <row r="208" spans="1:75" ht="12.75">
      <c r="A208" s="40" t="s">
        <v>51</v>
      </c>
      <c r="B208" s="40" t="s">
        <v>621</v>
      </c>
      <c r="C208" s="40" t="s">
        <v>343</v>
      </c>
      <c r="D208" s="40" t="s">
        <v>248</v>
      </c>
      <c r="E208" s="40" t="s">
        <v>552</v>
      </c>
      <c r="F208" s="40">
        <v>0</v>
      </c>
      <c r="G208" s="40">
        <v>11.373626373626374</v>
      </c>
      <c r="H208" s="40">
        <v>10.417582417582418</v>
      </c>
      <c r="I208" s="40">
        <v>9.989010989010989</v>
      </c>
      <c r="J208" s="40">
        <v>2.89010989010989</v>
      </c>
      <c r="K208" s="40">
        <v>0</v>
      </c>
      <c r="L208" s="40">
        <v>0</v>
      </c>
      <c r="M208" s="40">
        <v>1.2087912087912087</v>
      </c>
      <c r="N208" s="40">
        <v>0</v>
      </c>
      <c r="O208" s="40">
        <v>0</v>
      </c>
      <c r="P208" s="40">
        <v>0</v>
      </c>
      <c r="Q208" s="40">
        <v>0</v>
      </c>
      <c r="R208" s="40">
        <v>0</v>
      </c>
      <c r="S208" s="40">
        <v>0</v>
      </c>
      <c r="T208" s="40">
        <v>12.571428571428571</v>
      </c>
      <c r="U208" s="40">
        <v>9.989010989010989</v>
      </c>
      <c r="V208" s="40">
        <v>9.351648351648352</v>
      </c>
      <c r="W208" s="40">
        <v>22.318681318681318</v>
      </c>
      <c r="X208" s="40">
        <v>0</v>
      </c>
      <c r="Y208" s="40">
        <v>0</v>
      </c>
      <c r="Z208" s="40">
        <v>11.89010989010989</v>
      </c>
      <c r="AA208" s="40">
        <v>0</v>
      </c>
      <c r="AB208" s="40">
        <v>17.054945054945055</v>
      </c>
      <c r="AC208" s="40">
        <v>8.824175824175825</v>
      </c>
      <c r="AD208" s="40">
        <v>20.406593406593405</v>
      </c>
      <c r="AE208" s="40">
        <v>0</v>
      </c>
      <c r="AF208" s="40">
        <v>0</v>
      </c>
      <c r="AG208" s="40">
        <v>0.4065934065934066</v>
      </c>
      <c r="AH208" s="40">
        <v>0</v>
      </c>
      <c r="AI208" s="40">
        <v>0</v>
      </c>
      <c r="AJ208" s="40">
        <v>4.362637362637362</v>
      </c>
      <c r="AK208" s="40">
        <v>0</v>
      </c>
      <c r="AL208" s="40">
        <v>0</v>
      </c>
      <c r="AM208" s="40">
        <v>0</v>
      </c>
      <c r="AN208" s="40">
        <v>6.34065934065934</v>
      </c>
      <c r="AO208" s="40">
        <v>4.142857142857143</v>
      </c>
      <c r="AP208" s="40">
        <v>17.13186813186813</v>
      </c>
      <c r="AQ208" s="40">
        <v>2.1538461538461537</v>
      </c>
      <c r="AR208" s="40">
        <v>0</v>
      </c>
      <c r="AS208" s="40">
        <v>0</v>
      </c>
      <c r="AT208" s="40">
        <v>10.428571428571429</v>
      </c>
      <c r="AU208" s="40">
        <v>5.626373626373627</v>
      </c>
      <c r="AV208" s="40">
        <v>0.04395604395604396</v>
      </c>
      <c r="AW208" s="40">
        <v>0.6153846153846154</v>
      </c>
      <c r="AX208" s="40">
        <v>0</v>
      </c>
      <c r="AY208" s="40">
        <v>12.164835164835164</v>
      </c>
      <c r="AZ208" s="40">
        <v>4.406593406593407</v>
      </c>
      <c r="BA208" s="40">
        <v>7.56043956043956</v>
      </c>
      <c r="BB208" s="40">
        <v>0</v>
      </c>
      <c r="BC208" s="40">
        <v>0</v>
      </c>
      <c r="BD208" s="40">
        <v>0</v>
      </c>
      <c r="BE208" s="40">
        <v>0</v>
      </c>
      <c r="BF208" s="40">
        <v>0</v>
      </c>
      <c r="BG208" s="40">
        <v>0</v>
      </c>
      <c r="BH208" s="40">
        <v>0</v>
      </c>
      <c r="BI208" s="40">
        <v>6.824175824175824</v>
      </c>
      <c r="BJ208" s="40">
        <v>0</v>
      </c>
      <c r="BK208" s="40">
        <v>0</v>
      </c>
      <c r="BL208" s="40">
        <v>0</v>
      </c>
      <c r="BM208" s="40">
        <v>0</v>
      </c>
      <c r="BN208" s="40">
        <v>0</v>
      </c>
      <c r="BO208" s="40">
        <v>0</v>
      </c>
      <c r="BP208" s="40">
        <v>0</v>
      </c>
      <c r="BQ208" s="40">
        <v>0</v>
      </c>
      <c r="BR208" s="40">
        <v>0</v>
      </c>
      <c r="BS208" s="40">
        <v>0</v>
      </c>
      <c r="BT208" s="40">
        <v>0</v>
      </c>
      <c r="BU208" s="40">
        <v>0</v>
      </c>
      <c r="BV208" s="40">
        <v>0</v>
      </c>
      <c r="BW208" s="40">
        <v>0</v>
      </c>
    </row>
    <row r="209" spans="1:75" ht="12.75">
      <c r="A209" s="40" t="s">
        <v>51</v>
      </c>
      <c r="B209" s="40" t="s">
        <v>621</v>
      </c>
      <c r="C209" s="40" t="s">
        <v>343</v>
      </c>
      <c r="D209" s="40" t="s">
        <v>249</v>
      </c>
      <c r="E209" s="40" t="s">
        <v>553</v>
      </c>
      <c r="F209" s="40">
        <v>0</v>
      </c>
      <c r="G209" s="40">
        <v>0</v>
      </c>
      <c r="H209" s="40">
        <v>0</v>
      </c>
      <c r="I209" s="40">
        <v>0</v>
      </c>
      <c r="J209" s="40">
        <v>7.197802197802198</v>
      </c>
      <c r="K209" s="40"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40">
        <v>0</v>
      </c>
      <c r="V209" s="40">
        <v>0</v>
      </c>
      <c r="W209" s="40">
        <v>0</v>
      </c>
      <c r="X209" s="40">
        <v>0</v>
      </c>
      <c r="Y209" s="40">
        <v>0</v>
      </c>
      <c r="Z209" s="40">
        <v>0</v>
      </c>
      <c r="AA209" s="40">
        <v>0</v>
      </c>
      <c r="AB209" s="40">
        <v>0</v>
      </c>
      <c r="AC209" s="40">
        <v>0</v>
      </c>
      <c r="AD209" s="40">
        <v>0</v>
      </c>
      <c r="AE209" s="40">
        <v>0</v>
      </c>
      <c r="AF209" s="40">
        <v>0</v>
      </c>
      <c r="AG209" s="40">
        <v>0</v>
      </c>
      <c r="AH209" s="40">
        <v>0</v>
      </c>
      <c r="AI209" s="40">
        <v>0</v>
      </c>
      <c r="AJ209" s="40">
        <v>0</v>
      </c>
      <c r="AK209" s="40">
        <v>0</v>
      </c>
      <c r="AL209" s="40">
        <v>0</v>
      </c>
      <c r="AM209" s="40">
        <v>0</v>
      </c>
      <c r="AN209" s="40">
        <v>0</v>
      </c>
      <c r="AO209" s="40">
        <v>0</v>
      </c>
      <c r="AP209" s="40">
        <v>0</v>
      </c>
      <c r="AQ209" s="40">
        <v>0</v>
      </c>
      <c r="AR209" s="40">
        <v>0</v>
      </c>
      <c r="AS209" s="40">
        <v>0</v>
      </c>
      <c r="AT209" s="40">
        <v>0</v>
      </c>
      <c r="AU209" s="40">
        <v>0</v>
      </c>
      <c r="AV209" s="40">
        <v>0</v>
      </c>
      <c r="AW209" s="40">
        <v>0</v>
      </c>
      <c r="AX209" s="40">
        <v>0</v>
      </c>
      <c r="AY209" s="40">
        <v>0</v>
      </c>
      <c r="AZ209" s="40">
        <v>0</v>
      </c>
      <c r="BA209" s="40">
        <v>0</v>
      </c>
      <c r="BB209" s="40">
        <v>0</v>
      </c>
      <c r="BC209" s="40">
        <v>0</v>
      </c>
      <c r="BD209" s="40">
        <v>0</v>
      </c>
      <c r="BE209" s="40">
        <v>0</v>
      </c>
      <c r="BF209" s="40">
        <v>0</v>
      </c>
      <c r="BG209" s="40">
        <v>0</v>
      </c>
      <c r="BH209" s="40">
        <v>0</v>
      </c>
      <c r="BI209" s="40">
        <v>0</v>
      </c>
      <c r="BJ209" s="40">
        <v>0</v>
      </c>
      <c r="BK209" s="40">
        <v>0</v>
      </c>
      <c r="BL209" s="40">
        <v>0</v>
      </c>
      <c r="BM209" s="40">
        <v>0</v>
      </c>
      <c r="BN209" s="40">
        <v>0</v>
      </c>
      <c r="BO209" s="40">
        <v>0</v>
      </c>
      <c r="BP209" s="40">
        <v>0</v>
      </c>
      <c r="BQ209" s="40">
        <v>0</v>
      </c>
      <c r="BR209" s="40">
        <v>0</v>
      </c>
      <c r="BS209" s="40">
        <v>0</v>
      </c>
      <c r="BT209" s="40">
        <v>0</v>
      </c>
      <c r="BU209" s="40">
        <v>0</v>
      </c>
      <c r="BV209" s="40">
        <v>0</v>
      </c>
      <c r="BW209" s="40">
        <v>0</v>
      </c>
    </row>
    <row r="210" spans="1:75" ht="12.75">
      <c r="A210" s="40" t="s">
        <v>51</v>
      </c>
      <c r="B210" s="40" t="s">
        <v>621</v>
      </c>
      <c r="C210" s="40" t="s">
        <v>343</v>
      </c>
      <c r="D210" s="40" t="s">
        <v>250</v>
      </c>
      <c r="E210" s="40" t="s">
        <v>554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0</v>
      </c>
      <c r="U210" s="40">
        <v>0</v>
      </c>
      <c r="V210" s="40">
        <v>0</v>
      </c>
      <c r="W210" s="40">
        <v>0</v>
      </c>
      <c r="X210" s="40">
        <v>0</v>
      </c>
      <c r="Y210" s="40">
        <v>0</v>
      </c>
      <c r="Z210" s="40">
        <v>0</v>
      </c>
      <c r="AA210" s="40">
        <v>0</v>
      </c>
      <c r="AB210" s="40">
        <v>0</v>
      </c>
      <c r="AC210" s="40">
        <v>0</v>
      </c>
      <c r="AD210" s="40">
        <v>0</v>
      </c>
      <c r="AE210" s="40">
        <v>0</v>
      </c>
      <c r="AF210" s="40">
        <v>0</v>
      </c>
      <c r="AG210" s="40">
        <v>0</v>
      </c>
      <c r="AH210" s="40">
        <v>0</v>
      </c>
      <c r="AI210" s="40">
        <v>0</v>
      </c>
      <c r="AJ210" s="40">
        <v>0</v>
      </c>
      <c r="AK210" s="40">
        <v>0</v>
      </c>
      <c r="AL210" s="40">
        <v>0</v>
      </c>
      <c r="AM210" s="40">
        <v>0</v>
      </c>
      <c r="AN210" s="40">
        <v>0</v>
      </c>
      <c r="AO210" s="40">
        <v>0</v>
      </c>
      <c r="AP210" s="40">
        <v>0</v>
      </c>
      <c r="AQ210" s="40">
        <v>0</v>
      </c>
      <c r="AR210" s="40">
        <v>0</v>
      </c>
      <c r="AS210" s="40">
        <v>0</v>
      </c>
      <c r="AT210" s="40">
        <v>0</v>
      </c>
      <c r="AU210" s="40">
        <v>0</v>
      </c>
      <c r="AV210" s="40">
        <v>0</v>
      </c>
      <c r="AW210" s="40">
        <v>0</v>
      </c>
      <c r="AX210" s="40">
        <v>0</v>
      </c>
      <c r="AY210" s="40">
        <v>0</v>
      </c>
      <c r="AZ210" s="40">
        <v>0</v>
      </c>
      <c r="BA210" s="40">
        <v>0</v>
      </c>
      <c r="BB210" s="40">
        <v>0</v>
      </c>
      <c r="BC210" s="40">
        <v>0</v>
      </c>
      <c r="BD210" s="40">
        <v>0</v>
      </c>
      <c r="BE210" s="40">
        <v>0</v>
      </c>
      <c r="BF210" s="40">
        <v>0</v>
      </c>
      <c r="BG210" s="40">
        <v>5.065934065934066</v>
      </c>
      <c r="BH210" s="40">
        <v>236.36263736263737</v>
      </c>
      <c r="BI210" s="40">
        <v>0</v>
      </c>
      <c r="BJ210" s="40">
        <v>118.56043956043956</v>
      </c>
      <c r="BK210" s="40">
        <v>0</v>
      </c>
      <c r="BL210" s="40">
        <v>99.01098901098901</v>
      </c>
      <c r="BM210" s="40">
        <v>0</v>
      </c>
      <c r="BN210" s="40">
        <v>0</v>
      </c>
      <c r="BO210" s="40">
        <v>0</v>
      </c>
      <c r="BP210" s="40">
        <v>0</v>
      </c>
      <c r="BQ210" s="40">
        <v>0</v>
      </c>
      <c r="BR210" s="40">
        <v>0</v>
      </c>
      <c r="BS210" s="40">
        <v>0</v>
      </c>
      <c r="BT210" s="40">
        <v>0</v>
      </c>
      <c r="BU210" s="40">
        <v>0</v>
      </c>
      <c r="BV210" s="40">
        <v>0</v>
      </c>
      <c r="BW210" s="40">
        <v>0</v>
      </c>
    </row>
    <row r="211" spans="1:75" ht="12.75">
      <c r="A211" s="40" t="s">
        <v>51</v>
      </c>
      <c r="B211" s="40" t="s">
        <v>621</v>
      </c>
      <c r="C211" s="40" t="s">
        <v>343</v>
      </c>
      <c r="D211" s="40" t="s">
        <v>251</v>
      </c>
      <c r="E211" s="40" t="s">
        <v>555</v>
      </c>
      <c r="F211" s="40">
        <v>24.626373626373628</v>
      </c>
      <c r="G211" s="40">
        <v>6.054945054945055</v>
      </c>
      <c r="H211" s="40">
        <v>0</v>
      </c>
      <c r="I211" s="40">
        <v>4.483516483516484</v>
      </c>
      <c r="J211" s="40">
        <v>0</v>
      </c>
      <c r="K211" s="40">
        <v>0</v>
      </c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40">
        <v>0</v>
      </c>
      <c r="T211" s="40">
        <v>0</v>
      </c>
      <c r="U211" s="40">
        <v>3.8241758241758244</v>
      </c>
      <c r="V211" s="40">
        <v>0</v>
      </c>
      <c r="W211" s="40">
        <v>0</v>
      </c>
      <c r="X211" s="40">
        <v>0</v>
      </c>
      <c r="Y211" s="40">
        <v>0.03296703296703297</v>
      </c>
      <c r="Z211" s="40">
        <v>0</v>
      </c>
      <c r="AA211" s="40">
        <v>0</v>
      </c>
      <c r="AB211" s="40">
        <v>0.24175824175824176</v>
      </c>
      <c r="AC211" s="40">
        <v>0.16483516483516483</v>
      </c>
      <c r="AD211" s="40">
        <v>33.02197802197802</v>
      </c>
      <c r="AE211" s="40">
        <v>0</v>
      </c>
      <c r="AF211" s="40">
        <v>7.428571428571429</v>
      </c>
      <c r="AG211" s="40">
        <v>0</v>
      </c>
      <c r="AH211" s="40">
        <v>0.01098901098901099</v>
      </c>
      <c r="AI211" s="40">
        <v>0</v>
      </c>
      <c r="AJ211" s="40">
        <v>0</v>
      </c>
      <c r="AK211" s="40">
        <v>0</v>
      </c>
      <c r="AL211" s="40">
        <v>0.6593406593406593</v>
      </c>
      <c r="AM211" s="40">
        <v>0</v>
      </c>
      <c r="AN211" s="40">
        <v>0</v>
      </c>
      <c r="AO211" s="40">
        <v>0</v>
      </c>
      <c r="AP211" s="40">
        <v>0</v>
      </c>
      <c r="AQ211" s="40">
        <v>0</v>
      </c>
      <c r="AR211" s="40">
        <v>0</v>
      </c>
      <c r="AS211" s="40">
        <v>0</v>
      </c>
      <c r="AT211" s="40">
        <v>0</v>
      </c>
      <c r="AU211" s="40">
        <v>36.37362637362637</v>
      </c>
      <c r="AV211" s="40">
        <v>0.5384615384615384</v>
      </c>
      <c r="AW211" s="40">
        <v>0</v>
      </c>
      <c r="AX211" s="40">
        <v>0</v>
      </c>
      <c r="AY211" s="40">
        <v>0</v>
      </c>
      <c r="AZ211" s="40">
        <v>8.989010989010989</v>
      </c>
      <c r="BA211" s="40">
        <v>0</v>
      </c>
      <c r="BB211" s="40">
        <v>0</v>
      </c>
      <c r="BC211" s="40">
        <v>0</v>
      </c>
      <c r="BD211" s="40">
        <v>0</v>
      </c>
      <c r="BE211" s="40">
        <v>0</v>
      </c>
      <c r="BF211" s="40">
        <v>5.615384615384615</v>
      </c>
      <c r="BG211" s="40">
        <v>0</v>
      </c>
      <c r="BH211" s="40">
        <v>0</v>
      </c>
      <c r="BI211" s="40">
        <v>0</v>
      </c>
      <c r="BJ211" s="40">
        <v>0</v>
      </c>
      <c r="BK211" s="40">
        <v>0</v>
      </c>
      <c r="BL211" s="40">
        <v>0</v>
      </c>
      <c r="BM211" s="40">
        <v>21.857142857142858</v>
      </c>
      <c r="BN211" s="40">
        <v>0</v>
      </c>
      <c r="BO211" s="40">
        <v>0</v>
      </c>
      <c r="BP211" s="40">
        <v>0</v>
      </c>
      <c r="BQ211" s="40">
        <v>0</v>
      </c>
      <c r="BR211" s="40">
        <v>0</v>
      </c>
      <c r="BS211" s="40">
        <v>0</v>
      </c>
      <c r="BT211" s="40">
        <v>0</v>
      </c>
      <c r="BU211" s="40">
        <v>0</v>
      </c>
      <c r="BV211" s="40">
        <v>0</v>
      </c>
      <c r="BW211" s="40">
        <v>0</v>
      </c>
    </row>
    <row r="212" spans="1:75" ht="12.75">
      <c r="A212" s="40" t="s">
        <v>51</v>
      </c>
      <c r="B212" s="40" t="s">
        <v>621</v>
      </c>
      <c r="C212" s="40" t="s">
        <v>343</v>
      </c>
      <c r="D212" s="40" t="s">
        <v>252</v>
      </c>
      <c r="E212" s="40" t="s">
        <v>556</v>
      </c>
      <c r="F212" s="40">
        <v>21.692307692307693</v>
      </c>
      <c r="G212" s="40">
        <v>4.758241758241758</v>
      </c>
      <c r="H212" s="40">
        <v>26.604395604395606</v>
      </c>
      <c r="I212" s="40">
        <v>0.6703296703296703</v>
      </c>
      <c r="J212" s="40">
        <v>0.24175824175824176</v>
      </c>
      <c r="K212" s="40">
        <v>0</v>
      </c>
      <c r="L212" s="40">
        <v>0</v>
      </c>
      <c r="M212" s="40">
        <v>0.04395604395604396</v>
      </c>
      <c r="N212" s="40">
        <v>0</v>
      </c>
      <c r="O212" s="40">
        <v>0</v>
      </c>
      <c r="P212" s="40">
        <v>0</v>
      </c>
      <c r="Q212" s="40">
        <v>0</v>
      </c>
      <c r="R212" s="40">
        <v>0</v>
      </c>
      <c r="S212" s="40">
        <v>0</v>
      </c>
      <c r="T212" s="40">
        <v>0</v>
      </c>
      <c r="U212" s="40">
        <v>10.868131868131869</v>
      </c>
      <c r="V212" s="40">
        <v>0</v>
      </c>
      <c r="W212" s="40">
        <v>18.21978021978022</v>
      </c>
      <c r="X212" s="40">
        <v>10.593406593406593</v>
      </c>
      <c r="Y212" s="40">
        <v>6.967032967032967</v>
      </c>
      <c r="Z212" s="40">
        <v>0</v>
      </c>
      <c r="AA212" s="40">
        <v>53.2967032967033</v>
      </c>
      <c r="AB212" s="40">
        <v>42.84615384615385</v>
      </c>
      <c r="AC212" s="40">
        <v>0.8791208791208791</v>
      </c>
      <c r="AD212" s="40">
        <v>3.032967032967033</v>
      </c>
      <c r="AE212" s="40">
        <v>0</v>
      </c>
      <c r="AF212" s="40">
        <v>0</v>
      </c>
      <c r="AG212" s="40">
        <v>0</v>
      </c>
      <c r="AH212" s="40">
        <v>0</v>
      </c>
      <c r="AI212" s="40">
        <v>0</v>
      </c>
      <c r="AJ212" s="40">
        <v>0</v>
      </c>
      <c r="AK212" s="40">
        <v>0</v>
      </c>
      <c r="AL212" s="40">
        <v>0.8131868131868132</v>
      </c>
      <c r="AM212" s="40">
        <v>3.4725274725274726</v>
      </c>
      <c r="AN212" s="40">
        <v>0</v>
      </c>
      <c r="AO212" s="40">
        <v>2.241758241758242</v>
      </c>
      <c r="AP212" s="40">
        <v>3.2637362637362637</v>
      </c>
      <c r="AQ212" s="40">
        <v>0</v>
      </c>
      <c r="AR212" s="40">
        <v>0</v>
      </c>
      <c r="AS212" s="40">
        <v>0</v>
      </c>
      <c r="AT212" s="40">
        <v>0</v>
      </c>
      <c r="AU212" s="40">
        <v>2.3626373626373627</v>
      </c>
      <c r="AV212" s="40">
        <v>0</v>
      </c>
      <c r="AW212" s="40">
        <v>0.8571428571428571</v>
      </c>
      <c r="AX212" s="40">
        <v>0</v>
      </c>
      <c r="AY212" s="40">
        <v>1.3736263736263736</v>
      </c>
      <c r="AZ212" s="40">
        <v>69.07692307692308</v>
      </c>
      <c r="BA212" s="40">
        <v>0.18681318681318682</v>
      </c>
      <c r="BB212" s="40">
        <v>49.02197802197802</v>
      </c>
      <c r="BC212" s="40">
        <v>0</v>
      </c>
      <c r="BD212" s="40">
        <v>0</v>
      </c>
      <c r="BE212" s="40">
        <v>44.54945054945055</v>
      </c>
      <c r="BF212" s="40">
        <v>10.31868131868132</v>
      </c>
      <c r="BG212" s="40">
        <v>0</v>
      </c>
      <c r="BH212" s="40">
        <v>0</v>
      </c>
      <c r="BI212" s="40">
        <v>0</v>
      </c>
      <c r="BJ212" s="40">
        <v>0</v>
      </c>
      <c r="BK212" s="40">
        <v>0</v>
      </c>
      <c r="BL212" s="40">
        <v>0</v>
      </c>
      <c r="BM212" s="40">
        <v>0</v>
      </c>
      <c r="BN212" s="40">
        <v>0</v>
      </c>
      <c r="BO212" s="40">
        <v>0</v>
      </c>
      <c r="BP212" s="40">
        <v>0</v>
      </c>
      <c r="BQ212" s="40">
        <v>0</v>
      </c>
      <c r="BR212" s="40">
        <v>0</v>
      </c>
      <c r="BS212" s="40">
        <v>0</v>
      </c>
      <c r="BT212" s="40">
        <v>0</v>
      </c>
      <c r="BU212" s="40">
        <v>0</v>
      </c>
      <c r="BV212" s="40">
        <v>0</v>
      </c>
      <c r="BW212" s="40">
        <v>0</v>
      </c>
    </row>
    <row r="213" spans="1:75" ht="12.75">
      <c r="A213" s="40" t="s">
        <v>51</v>
      </c>
      <c r="B213" s="40" t="s">
        <v>621</v>
      </c>
      <c r="C213" s="40" t="s">
        <v>343</v>
      </c>
      <c r="D213" s="40" t="s">
        <v>253</v>
      </c>
      <c r="E213" s="40" t="s">
        <v>557</v>
      </c>
      <c r="F213" s="40">
        <v>27.505494505494507</v>
      </c>
      <c r="G213" s="40">
        <v>2.989010989010989</v>
      </c>
      <c r="H213" s="40">
        <v>16.53846153846154</v>
      </c>
      <c r="I213" s="40">
        <v>0.14285714285714285</v>
      </c>
      <c r="J213" s="40">
        <v>0</v>
      </c>
      <c r="K213" s="40">
        <v>0</v>
      </c>
      <c r="L213" s="40">
        <v>0</v>
      </c>
      <c r="M213" s="40">
        <v>0</v>
      </c>
      <c r="N213" s="40">
        <v>0</v>
      </c>
      <c r="O213" s="40">
        <v>0.32967032967032966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U213" s="40">
        <v>0</v>
      </c>
      <c r="V213" s="40">
        <v>0</v>
      </c>
      <c r="W213" s="40">
        <v>0</v>
      </c>
      <c r="X213" s="40">
        <v>0.02197802197802198</v>
      </c>
      <c r="Y213" s="40">
        <v>0</v>
      </c>
      <c r="Z213" s="40">
        <v>2.5714285714285716</v>
      </c>
      <c r="AA213" s="40">
        <v>114.41758241758242</v>
      </c>
      <c r="AB213" s="40">
        <v>1.8021978021978022</v>
      </c>
      <c r="AC213" s="40">
        <v>0</v>
      </c>
      <c r="AD213" s="40">
        <v>0.8351648351648352</v>
      </c>
      <c r="AE213" s="40">
        <v>0</v>
      </c>
      <c r="AF213" s="40">
        <v>0</v>
      </c>
      <c r="AG213" s="40">
        <v>0</v>
      </c>
      <c r="AH213" s="40">
        <v>0</v>
      </c>
      <c r="AI213" s="40">
        <v>0</v>
      </c>
      <c r="AJ213" s="40">
        <v>0</v>
      </c>
      <c r="AK213" s="40">
        <v>0</v>
      </c>
      <c r="AL213" s="40">
        <v>0.01098901098901099</v>
      </c>
      <c r="AM213" s="40">
        <v>17.35164835164835</v>
      </c>
      <c r="AN213" s="40">
        <v>0</v>
      </c>
      <c r="AO213" s="40">
        <v>0</v>
      </c>
      <c r="AP213" s="40">
        <v>6.538461538461538</v>
      </c>
      <c r="AQ213" s="40">
        <v>0</v>
      </c>
      <c r="AR213" s="40">
        <v>0</v>
      </c>
      <c r="AS213" s="40">
        <v>0</v>
      </c>
      <c r="AT213" s="40">
        <v>0</v>
      </c>
      <c r="AU213" s="40">
        <v>0.02197802197802198</v>
      </c>
      <c r="AV213" s="40">
        <v>0</v>
      </c>
      <c r="AW213" s="40">
        <v>20.89010989010989</v>
      </c>
      <c r="AX213" s="40">
        <v>0</v>
      </c>
      <c r="AY213" s="40">
        <v>8.351648351648352</v>
      </c>
      <c r="AZ213" s="40">
        <v>37.07692307692308</v>
      </c>
      <c r="BA213" s="40">
        <v>0</v>
      </c>
      <c r="BB213" s="40">
        <v>52.142857142857146</v>
      </c>
      <c r="BC213" s="40">
        <v>0</v>
      </c>
      <c r="BD213" s="40">
        <v>0</v>
      </c>
      <c r="BE213" s="40">
        <v>27.34065934065934</v>
      </c>
      <c r="BF213" s="40">
        <v>7.593406593406593</v>
      </c>
      <c r="BG213" s="40">
        <v>0</v>
      </c>
      <c r="BH213" s="40">
        <v>0</v>
      </c>
      <c r="BI213" s="40">
        <v>0</v>
      </c>
      <c r="BJ213" s="40">
        <v>0</v>
      </c>
      <c r="BK213" s="40">
        <v>0</v>
      </c>
      <c r="BL213" s="40">
        <v>0</v>
      </c>
      <c r="BM213" s="40">
        <v>0</v>
      </c>
      <c r="BN213" s="40">
        <v>0</v>
      </c>
      <c r="BO213" s="40">
        <v>0</v>
      </c>
      <c r="BP213" s="40">
        <v>0</v>
      </c>
      <c r="BQ213" s="40">
        <v>0</v>
      </c>
      <c r="BR213" s="40">
        <v>0.15384615384615385</v>
      </c>
      <c r="BS213" s="40">
        <v>0</v>
      </c>
      <c r="BT213" s="40">
        <v>0</v>
      </c>
      <c r="BU213" s="40">
        <v>0</v>
      </c>
      <c r="BV213" s="40">
        <v>0</v>
      </c>
      <c r="BW213" s="40">
        <v>0</v>
      </c>
    </row>
    <row r="214" spans="1:75" ht="12.75">
      <c r="A214" s="40" t="s">
        <v>51</v>
      </c>
      <c r="B214" s="40" t="s">
        <v>621</v>
      </c>
      <c r="C214" s="40" t="s">
        <v>343</v>
      </c>
      <c r="D214" s="40" t="s">
        <v>254</v>
      </c>
      <c r="E214" s="40" t="s">
        <v>558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40">
        <v>0</v>
      </c>
      <c r="L214" s="40">
        <v>0</v>
      </c>
      <c r="M214" s="40">
        <v>0</v>
      </c>
      <c r="N214" s="40">
        <v>0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  <c r="T214" s="40">
        <v>0</v>
      </c>
      <c r="U214" s="40">
        <v>0</v>
      </c>
      <c r="V214" s="40">
        <v>0</v>
      </c>
      <c r="W214" s="40">
        <v>0</v>
      </c>
      <c r="X214" s="40">
        <v>0</v>
      </c>
      <c r="Y214" s="40">
        <v>0</v>
      </c>
      <c r="Z214" s="40">
        <v>0</v>
      </c>
      <c r="AA214" s="40">
        <v>0</v>
      </c>
      <c r="AB214" s="40">
        <v>0</v>
      </c>
      <c r="AC214" s="40">
        <v>0</v>
      </c>
      <c r="AD214" s="40">
        <v>0</v>
      </c>
      <c r="AE214" s="40">
        <v>0</v>
      </c>
      <c r="AF214" s="40">
        <v>0</v>
      </c>
      <c r="AG214" s="40">
        <v>0</v>
      </c>
      <c r="AH214" s="40">
        <v>0</v>
      </c>
      <c r="AI214" s="40">
        <v>0</v>
      </c>
      <c r="AJ214" s="40">
        <v>0</v>
      </c>
      <c r="AK214" s="40">
        <v>0</v>
      </c>
      <c r="AL214" s="40">
        <v>0</v>
      </c>
      <c r="AM214" s="40">
        <v>0</v>
      </c>
      <c r="AN214" s="40">
        <v>0</v>
      </c>
      <c r="AO214" s="40">
        <v>0</v>
      </c>
      <c r="AP214" s="40">
        <v>0</v>
      </c>
      <c r="AQ214" s="40">
        <v>0</v>
      </c>
      <c r="AR214" s="40">
        <v>0</v>
      </c>
      <c r="AS214" s="40">
        <v>0</v>
      </c>
      <c r="AT214" s="40">
        <v>0</v>
      </c>
      <c r="AU214" s="40">
        <v>0</v>
      </c>
      <c r="AV214" s="40">
        <v>0</v>
      </c>
      <c r="AW214" s="40">
        <v>0</v>
      </c>
      <c r="AX214" s="40">
        <v>0</v>
      </c>
      <c r="AY214" s="40">
        <v>0</v>
      </c>
      <c r="AZ214" s="40">
        <v>0</v>
      </c>
      <c r="BA214" s="40">
        <v>0</v>
      </c>
      <c r="BB214" s="40">
        <v>0</v>
      </c>
      <c r="BC214" s="40">
        <v>0</v>
      </c>
      <c r="BD214" s="40">
        <v>0</v>
      </c>
      <c r="BE214" s="40">
        <v>0</v>
      </c>
      <c r="BF214" s="40">
        <v>0</v>
      </c>
      <c r="BG214" s="40">
        <v>6.967032967032967</v>
      </c>
      <c r="BH214" s="40">
        <v>364.1208791208791</v>
      </c>
      <c r="BI214" s="40">
        <v>11.307692307692308</v>
      </c>
      <c r="BJ214" s="40">
        <v>73.93406593406593</v>
      </c>
      <c r="BK214" s="40">
        <v>0</v>
      </c>
      <c r="BL214" s="40">
        <v>73.58241758241758</v>
      </c>
      <c r="BM214" s="40">
        <v>0</v>
      </c>
      <c r="BN214" s="40">
        <v>0</v>
      </c>
      <c r="BO214" s="40">
        <v>0</v>
      </c>
      <c r="BP214" s="40">
        <v>0</v>
      </c>
      <c r="BQ214" s="40">
        <v>0</v>
      </c>
      <c r="BR214" s="40">
        <v>0</v>
      </c>
      <c r="BS214" s="40">
        <v>0</v>
      </c>
      <c r="BT214" s="40">
        <v>0</v>
      </c>
      <c r="BU214" s="40">
        <v>0</v>
      </c>
      <c r="BV214" s="40">
        <v>0</v>
      </c>
      <c r="BW214" s="40">
        <v>0</v>
      </c>
    </row>
    <row r="215" spans="1:75" ht="12.75">
      <c r="A215" s="40" t="s">
        <v>51</v>
      </c>
      <c r="B215" s="40" t="s">
        <v>621</v>
      </c>
      <c r="C215" s="40" t="s">
        <v>343</v>
      </c>
      <c r="D215" s="40" t="s">
        <v>255</v>
      </c>
      <c r="E215" s="40" t="s">
        <v>559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0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40">
        <v>0</v>
      </c>
      <c r="V215" s="40">
        <v>0</v>
      </c>
      <c r="W215" s="40">
        <v>0</v>
      </c>
      <c r="X215" s="40">
        <v>0</v>
      </c>
      <c r="Y215" s="40">
        <v>0</v>
      </c>
      <c r="Z215" s="40">
        <v>0</v>
      </c>
      <c r="AA215" s="40">
        <v>0</v>
      </c>
      <c r="AB215" s="40">
        <v>0</v>
      </c>
      <c r="AC215" s="40">
        <v>0</v>
      </c>
      <c r="AD215" s="40">
        <v>0</v>
      </c>
      <c r="AE215" s="40">
        <v>0</v>
      </c>
      <c r="AF215" s="40">
        <v>0</v>
      </c>
      <c r="AG215" s="40">
        <v>0</v>
      </c>
      <c r="AH215" s="40">
        <v>0</v>
      </c>
      <c r="AI215" s="40">
        <v>0</v>
      </c>
      <c r="AJ215" s="40">
        <v>0</v>
      </c>
      <c r="AK215" s="40">
        <v>0</v>
      </c>
      <c r="AL215" s="40">
        <v>0</v>
      </c>
      <c r="AM215" s="40">
        <v>0</v>
      </c>
      <c r="AN215" s="40">
        <v>0</v>
      </c>
      <c r="AO215" s="40">
        <v>0</v>
      </c>
      <c r="AP215" s="40">
        <v>0</v>
      </c>
      <c r="AQ215" s="40">
        <v>0</v>
      </c>
      <c r="AR215" s="40">
        <v>0</v>
      </c>
      <c r="AS215" s="40">
        <v>0</v>
      </c>
      <c r="AT215" s="40">
        <v>0</v>
      </c>
      <c r="AU215" s="40">
        <v>0</v>
      </c>
      <c r="AV215" s="40">
        <v>0</v>
      </c>
      <c r="AW215" s="40">
        <v>0</v>
      </c>
      <c r="AX215" s="40">
        <v>0</v>
      </c>
      <c r="AY215" s="40">
        <v>0</v>
      </c>
      <c r="AZ215" s="40">
        <v>0</v>
      </c>
      <c r="BA215" s="40">
        <v>0</v>
      </c>
      <c r="BB215" s="40">
        <v>0</v>
      </c>
      <c r="BC215" s="40">
        <v>0</v>
      </c>
      <c r="BD215" s="40">
        <v>0</v>
      </c>
      <c r="BE215" s="40">
        <v>0</v>
      </c>
      <c r="BF215" s="40">
        <v>0</v>
      </c>
      <c r="BG215" s="40">
        <v>0</v>
      </c>
      <c r="BH215" s="40">
        <v>225.32967032967034</v>
      </c>
      <c r="BI215" s="40">
        <v>19.494505494505493</v>
      </c>
      <c r="BJ215" s="40">
        <v>158.1978021978022</v>
      </c>
      <c r="BK215" s="40">
        <v>0</v>
      </c>
      <c r="BL215" s="40">
        <v>145.6813186813187</v>
      </c>
      <c r="BM215" s="40">
        <v>0</v>
      </c>
      <c r="BN215" s="40">
        <v>0</v>
      </c>
      <c r="BO215" s="40">
        <v>0</v>
      </c>
      <c r="BP215" s="40">
        <v>0</v>
      </c>
      <c r="BQ215" s="40">
        <v>0</v>
      </c>
      <c r="BR215" s="40">
        <v>0</v>
      </c>
      <c r="BS215" s="40">
        <v>0</v>
      </c>
      <c r="BT215" s="40">
        <v>0</v>
      </c>
      <c r="BU215" s="40">
        <v>0</v>
      </c>
      <c r="BV215" s="40">
        <v>0</v>
      </c>
      <c r="BW215" s="40">
        <v>0</v>
      </c>
    </row>
    <row r="216" spans="1:75" ht="12.75">
      <c r="A216" s="40" t="s">
        <v>51</v>
      </c>
      <c r="B216" s="40" t="s">
        <v>621</v>
      </c>
      <c r="C216" s="40" t="s">
        <v>343</v>
      </c>
      <c r="D216" s="40" t="s">
        <v>256</v>
      </c>
      <c r="E216" s="40" t="s">
        <v>560</v>
      </c>
      <c r="F216" s="40">
        <v>82.86813186813187</v>
      </c>
      <c r="G216" s="40">
        <v>32.065934065934066</v>
      </c>
      <c r="H216" s="40">
        <v>36.46153846153846</v>
      </c>
      <c r="I216" s="40">
        <v>4.021978021978022</v>
      </c>
      <c r="J216" s="40">
        <v>0.02197802197802198</v>
      </c>
      <c r="K216" s="40">
        <v>9.934065934065934</v>
      </c>
      <c r="L216" s="40">
        <v>0</v>
      </c>
      <c r="M216" s="40">
        <v>0.01098901098901099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  <c r="T216" s="40">
        <v>82.67032967032966</v>
      </c>
      <c r="U216" s="40">
        <v>0</v>
      </c>
      <c r="V216" s="40">
        <v>38.8021978021978</v>
      </c>
      <c r="W216" s="40">
        <v>0.8681318681318682</v>
      </c>
      <c r="X216" s="40">
        <v>8.516483516483516</v>
      </c>
      <c r="Y216" s="40">
        <v>0</v>
      </c>
      <c r="Z216" s="40">
        <v>0.45054945054945056</v>
      </c>
      <c r="AA216" s="40">
        <v>27.9010989010989</v>
      </c>
      <c r="AB216" s="40">
        <v>34.65934065934066</v>
      </c>
      <c r="AC216" s="40">
        <v>0.9340659340659341</v>
      </c>
      <c r="AD216" s="40">
        <v>53.21978021978022</v>
      </c>
      <c r="AE216" s="40">
        <v>0</v>
      </c>
      <c r="AF216" s="40">
        <v>7.241758241758242</v>
      </c>
      <c r="AG216" s="40">
        <v>0</v>
      </c>
      <c r="AH216" s="40">
        <v>0</v>
      </c>
      <c r="AI216" s="40">
        <v>0</v>
      </c>
      <c r="AJ216" s="40">
        <v>0</v>
      </c>
      <c r="AK216" s="40">
        <v>9.956043956043956</v>
      </c>
      <c r="AL216" s="40">
        <v>0</v>
      </c>
      <c r="AM216" s="40">
        <v>22.36263736263736</v>
      </c>
      <c r="AN216" s="40">
        <v>0</v>
      </c>
      <c r="AO216" s="40">
        <v>0</v>
      </c>
      <c r="AP216" s="40">
        <v>16.65934065934066</v>
      </c>
      <c r="AQ216" s="40">
        <v>14.901098901098901</v>
      </c>
      <c r="AR216" s="40">
        <v>4.362637362637362</v>
      </c>
      <c r="AS216" s="40">
        <v>0</v>
      </c>
      <c r="AT216" s="40">
        <v>0</v>
      </c>
      <c r="AU216" s="40">
        <v>40.32967032967033</v>
      </c>
      <c r="AV216" s="40">
        <v>0</v>
      </c>
      <c r="AW216" s="40">
        <v>86.47252747252747</v>
      </c>
      <c r="AX216" s="40">
        <v>0</v>
      </c>
      <c r="AY216" s="40">
        <v>4.032967032967033</v>
      </c>
      <c r="AZ216" s="40">
        <v>49.69230769230769</v>
      </c>
      <c r="BA216" s="40">
        <v>0</v>
      </c>
      <c r="BB216" s="40">
        <v>41.32967032967033</v>
      </c>
      <c r="BC216" s="40">
        <v>0</v>
      </c>
      <c r="BD216" s="40">
        <v>0</v>
      </c>
      <c r="BE216" s="40">
        <v>46.527472527472526</v>
      </c>
      <c r="BF216" s="40">
        <v>15.186813186813186</v>
      </c>
      <c r="BG216" s="40">
        <v>0</v>
      </c>
      <c r="BH216" s="40">
        <v>7.945054945054945</v>
      </c>
      <c r="BI216" s="40">
        <v>0.03296703296703297</v>
      </c>
      <c r="BJ216" s="40">
        <v>0</v>
      </c>
      <c r="BK216" s="40">
        <v>0</v>
      </c>
      <c r="BL216" s="40">
        <v>0</v>
      </c>
      <c r="BM216" s="40">
        <v>8.604395604395604</v>
      </c>
      <c r="BN216" s="40">
        <v>0</v>
      </c>
      <c r="BO216" s="40">
        <v>0</v>
      </c>
      <c r="BP216" s="40">
        <v>0</v>
      </c>
      <c r="BQ216" s="40">
        <v>0</v>
      </c>
      <c r="BR216" s="40">
        <v>0</v>
      </c>
      <c r="BS216" s="40">
        <v>0</v>
      </c>
      <c r="BT216" s="40">
        <v>0</v>
      </c>
      <c r="BU216" s="40">
        <v>0</v>
      </c>
      <c r="BV216" s="40">
        <v>0</v>
      </c>
      <c r="BW216" s="40">
        <v>0</v>
      </c>
    </row>
    <row r="217" spans="1:75" ht="12.75">
      <c r="A217" s="40" t="s">
        <v>51</v>
      </c>
      <c r="B217" s="40" t="s">
        <v>621</v>
      </c>
      <c r="C217" s="40" t="s">
        <v>343</v>
      </c>
      <c r="D217" s="40" t="s">
        <v>257</v>
      </c>
      <c r="E217" s="40" t="s">
        <v>561</v>
      </c>
      <c r="F217" s="40">
        <v>0.13186813186813187</v>
      </c>
      <c r="G217" s="40">
        <v>0</v>
      </c>
      <c r="H217" s="40">
        <v>0</v>
      </c>
      <c r="I217" s="40">
        <v>0.3076923076923077</v>
      </c>
      <c r="J217" s="40">
        <v>0</v>
      </c>
      <c r="K217" s="40">
        <v>0</v>
      </c>
      <c r="L217" s="40">
        <v>0</v>
      </c>
      <c r="M217" s="40">
        <v>0.06593406593406594</v>
      </c>
      <c r="N217" s="40">
        <v>0</v>
      </c>
      <c r="O217" s="40">
        <v>0</v>
      </c>
      <c r="P217" s="40">
        <v>0</v>
      </c>
      <c r="Q217" s="40">
        <v>0</v>
      </c>
      <c r="R217" s="40">
        <v>0</v>
      </c>
      <c r="S217" s="40">
        <v>0</v>
      </c>
      <c r="T217" s="40">
        <v>0</v>
      </c>
      <c r="U217" s="40">
        <v>0</v>
      </c>
      <c r="V217" s="40">
        <v>144.28571428571428</v>
      </c>
      <c r="W217" s="40">
        <v>3.78021978021978</v>
      </c>
      <c r="X217" s="40">
        <v>0</v>
      </c>
      <c r="Y217" s="40">
        <v>0.2967032967032967</v>
      </c>
      <c r="Z217" s="40">
        <v>23.164835164835164</v>
      </c>
      <c r="AA217" s="40">
        <v>0</v>
      </c>
      <c r="AB217" s="40">
        <v>0</v>
      </c>
      <c r="AC217" s="40">
        <v>0</v>
      </c>
      <c r="AD217" s="40">
        <v>0</v>
      </c>
      <c r="AE217" s="40">
        <v>0</v>
      </c>
      <c r="AF217" s="40">
        <v>0</v>
      </c>
      <c r="AG217" s="40">
        <v>0</v>
      </c>
      <c r="AH217" s="40">
        <v>0</v>
      </c>
      <c r="AI217" s="40">
        <v>0</v>
      </c>
      <c r="AJ217" s="40">
        <v>0</v>
      </c>
      <c r="AK217" s="40">
        <v>0</v>
      </c>
      <c r="AL217" s="40">
        <v>0</v>
      </c>
      <c r="AM217" s="40">
        <v>97.0989010989011</v>
      </c>
      <c r="AN217" s="40">
        <v>13.68131868131868</v>
      </c>
      <c r="AO217" s="40">
        <v>0</v>
      </c>
      <c r="AP217" s="40">
        <v>80.85714285714286</v>
      </c>
      <c r="AQ217" s="40">
        <v>0</v>
      </c>
      <c r="AR217" s="40">
        <v>0</v>
      </c>
      <c r="AS217" s="40">
        <v>0</v>
      </c>
      <c r="AT217" s="40">
        <v>0</v>
      </c>
      <c r="AU217" s="40">
        <v>0</v>
      </c>
      <c r="AV217" s="40">
        <v>0</v>
      </c>
      <c r="AW217" s="40">
        <v>0</v>
      </c>
      <c r="AX217" s="40">
        <v>0</v>
      </c>
      <c r="AY217" s="40">
        <v>0</v>
      </c>
      <c r="AZ217" s="40">
        <v>0</v>
      </c>
      <c r="BA217" s="40">
        <v>0</v>
      </c>
      <c r="BB217" s="40">
        <v>0</v>
      </c>
      <c r="BC217" s="40">
        <v>0</v>
      </c>
      <c r="BD217" s="40">
        <v>0</v>
      </c>
      <c r="BE217" s="40">
        <v>0</v>
      </c>
      <c r="BF217" s="40">
        <v>0</v>
      </c>
      <c r="BG217" s="40">
        <v>0</v>
      </c>
      <c r="BH217" s="40">
        <v>0</v>
      </c>
      <c r="BI217" s="40">
        <v>0</v>
      </c>
      <c r="BJ217" s="40">
        <v>0</v>
      </c>
      <c r="BK217" s="40">
        <v>0</v>
      </c>
      <c r="BL217" s="40">
        <v>0</v>
      </c>
      <c r="BM217" s="40">
        <v>0</v>
      </c>
      <c r="BN217" s="40">
        <v>0</v>
      </c>
      <c r="BO217" s="40">
        <v>0</v>
      </c>
      <c r="BP217" s="40">
        <v>0</v>
      </c>
      <c r="BQ217" s="40">
        <v>0</v>
      </c>
      <c r="BR217" s="40">
        <v>0</v>
      </c>
      <c r="BS217" s="40">
        <v>0</v>
      </c>
      <c r="BT217" s="40">
        <v>0</v>
      </c>
      <c r="BU217" s="40">
        <v>0</v>
      </c>
      <c r="BV217" s="40">
        <v>0</v>
      </c>
      <c r="BW217" s="40">
        <v>0</v>
      </c>
    </row>
    <row r="218" spans="1:75" ht="12.75">
      <c r="A218" s="40" t="s">
        <v>51</v>
      </c>
      <c r="B218" s="40" t="s">
        <v>621</v>
      </c>
      <c r="C218" s="40" t="s">
        <v>343</v>
      </c>
      <c r="D218" s="40" t="s">
        <v>258</v>
      </c>
      <c r="E218" s="40" t="s">
        <v>562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0</v>
      </c>
      <c r="U218" s="40">
        <v>0</v>
      </c>
      <c r="V218" s="40">
        <v>0</v>
      </c>
      <c r="W218" s="40">
        <v>0</v>
      </c>
      <c r="X218" s="40">
        <v>0</v>
      </c>
      <c r="Y218" s="40">
        <v>0</v>
      </c>
      <c r="Z218" s="40">
        <v>0</v>
      </c>
      <c r="AA218" s="40">
        <v>0</v>
      </c>
      <c r="AB218" s="40">
        <v>0</v>
      </c>
      <c r="AC218" s="40">
        <v>0</v>
      </c>
      <c r="AD218" s="40">
        <v>0</v>
      </c>
      <c r="AE218" s="40">
        <v>0</v>
      </c>
      <c r="AF218" s="40">
        <v>0</v>
      </c>
      <c r="AG218" s="40">
        <v>0</v>
      </c>
      <c r="AH218" s="40">
        <v>0</v>
      </c>
      <c r="AI218" s="40">
        <v>0</v>
      </c>
      <c r="AJ218" s="40">
        <v>0</v>
      </c>
      <c r="AK218" s="40">
        <v>0</v>
      </c>
      <c r="AL218" s="40">
        <v>0</v>
      </c>
      <c r="AM218" s="40">
        <v>0</v>
      </c>
      <c r="AN218" s="40">
        <v>0</v>
      </c>
      <c r="AO218" s="40">
        <v>0</v>
      </c>
      <c r="AP218" s="40">
        <v>0</v>
      </c>
      <c r="AQ218" s="40">
        <v>0</v>
      </c>
      <c r="AR218" s="40">
        <v>0</v>
      </c>
      <c r="AS218" s="40">
        <v>0</v>
      </c>
      <c r="AT218" s="40">
        <v>0</v>
      </c>
      <c r="AU218" s="40">
        <v>0</v>
      </c>
      <c r="AV218" s="40">
        <v>0</v>
      </c>
      <c r="AW218" s="40">
        <v>0</v>
      </c>
      <c r="AX218" s="40">
        <v>0</v>
      </c>
      <c r="AY218" s="40">
        <v>0</v>
      </c>
      <c r="AZ218" s="40">
        <v>0</v>
      </c>
      <c r="BA218" s="40">
        <v>0</v>
      </c>
      <c r="BB218" s="40">
        <v>0</v>
      </c>
      <c r="BC218" s="40">
        <v>0</v>
      </c>
      <c r="BD218" s="40">
        <v>0</v>
      </c>
      <c r="BE218" s="40">
        <v>0</v>
      </c>
      <c r="BF218" s="40">
        <v>0</v>
      </c>
      <c r="BG218" s="40">
        <v>21.395604395604394</v>
      </c>
      <c r="BH218" s="40">
        <v>690.5604395604396</v>
      </c>
      <c r="BI218" s="40">
        <v>36.637362637362635</v>
      </c>
      <c r="BJ218" s="40">
        <v>0</v>
      </c>
      <c r="BK218" s="40">
        <v>0</v>
      </c>
      <c r="BL218" s="40">
        <v>136.04395604395606</v>
      </c>
      <c r="BM218" s="40">
        <v>0</v>
      </c>
      <c r="BN218" s="40">
        <v>0</v>
      </c>
      <c r="BO218" s="40">
        <v>0</v>
      </c>
      <c r="BP218" s="40">
        <v>0</v>
      </c>
      <c r="BQ218" s="40">
        <v>0</v>
      </c>
      <c r="BR218" s="40">
        <v>0</v>
      </c>
      <c r="BS218" s="40">
        <v>0</v>
      </c>
      <c r="BT218" s="40">
        <v>0</v>
      </c>
      <c r="BU218" s="40">
        <v>0</v>
      </c>
      <c r="BV218" s="40">
        <v>0</v>
      </c>
      <c r="BW218" s="40">
        <v>0</v>
      </c>
    </row>
    <row r="219" spans="1:75" ht="12.75">
      <c r="A219" s="40" t="s">
        <v>51</v>
      </c>
      <c r="B219" s="40" t="s">
        <v>621</v>
      </c>
      <c r="C219" s="40" t="s">
        <v>343</v>
      </c>
      <c r="D219" s="40" t="s">
        <v>259</v>
      </c>
      <c r="E219" s="40" t="s">
        <v>563</v>
      </c>
      <c r="F219" s="40">
        <v>72.2967032967033</v>
      </c>
      <c r="G219" s="40">
        <v>7.384615384615385</v>
      </c>
      <c r="H219" s="40">
        <v>45.505494505494504</v>
      </c>
      <c r="I219" s="40">
        <v>9.54945054945055</v>
      </c>
      <c r="J219" s="40">
        <v>0.16483516483516483</v>
      </c>
      <c r="K219" s="40">
        <v>0</v>
      </c>
      <c r="L219" s="40">
        <v>0</v>
      </c>
      <c r="M219" s="40">
        <v>0</v>
      </c>
      <c r="N219" s="40">
        <v>0.9560439560439561</v>
      </c>
      <c r="O219" s="40">
        <v>5.384615384615385</v>
      </c>
      <c r="P219" s="40">
        <v>0</v>
      </c>
      <c r="Q219" s="40">
        <v>0</v>
      </c>
      <c r="R219" s="40">
        <v>0</v>
      </c>
      <c r="S219" s="40">
        <v>0</v>
      </c>
      <c r="T219" s="40">
        <v>0</v>
      </c>
      <c r="U219" s="40">
        <v>0</v>
      </c>
      <c r="V219" s="40">
        <v>0</v>
      </c>
      <c r="W219" s="40">
        <v>0</v>
      </c>
      <c r="X219" s="40">
        <v>16.736263736263737</v>
      </c>
      <c r="Y219" s="40">
        <v>0.12087912087912088</v>
      </c>
      <c r="Z219" s="40">
        <v>0</v>
      </c>
      <c r="AA219" s="40">
        <v>151.58241758241758</v>
      </c>
      <c r="AB219" s="40">
        <v>37.120879120879124</v>
      </c>
      <c r="AC219" s="40">
        <v>8.923076923076923</v>
      </c>
      <c r="AD219" s="40">
        <v>14.032967032967033</v>
      </c>
      <c r="AE219" s="40">
        <v>0</v>
      </c>
      <c r="AF219" s="40">
        <v>0</v>
      </c>
      <c r="AG219" s="40">
        <v>0</v>
      </c>
      <c r="AH219" s="40">
        <v>0</v>
      </c>
      <c r="AI219" s="40">
        <v>0</v>
      </c>
      <c r="AJ219" s="40">
        <v>0</v>
      </c>
      <c r="AK219" s="40">
        <v>10.065934065934066</v>
      </c>
      <c r="AL219" s="40">
        <v>0</v>
      </c>
      <c r="AM219" s="40">
        <v>43.747252747252745</v>
      </c>
      <c r="AN219" s="40">
        <v>0</v>
      </c>
      <c r="AO219" s="40">
        <v>0</v>
      </c>
      <c r="AP219" s="40">
        <v>32.75824175824176</v>
      </c>
      <c r="AQ219" s="40">
        <v>11.065934065934066</v>
      </c>
      <c r="AR219" s="40">
        <v>0</v>
      </c>
      <c r="AS219" s="40">
        <v>0</v>
      </c>
      <c r="AT219" s="40">
        <v>0</v>
      </c>
      <c r="AU219" s="40">
        <v>0</v>
      </c>
      <c r="AV219" s="40">
        <v>0</v>
      </c>
      <c r="AW219" s="40">
        <v>0</v>
      </c>
      <c r="AX219" s="40">
        <v>0</v>
      </c>
      <c r="AY219" s="40">
        <v>0.03296703296703297</v>
      </c>
      <c r="AZ219" s="40">
        <v>57.73626373626374</v>
      </c>
      <c r="BA219" s="40">
        <v>0</v>
      </c>
      <c r="BB219" s="40">
        <v>37.65934065934066</v>
      </c>
      <c r="BC219" s="40">
        <v>0</v>
      </c>
      <c r="BD219" s="40">
        <v>0</v>
      </c>
      <c r="BE219" s="40">
        <v>43.81318681318681</v>
      </c>
      <c r="BF219" s="40">
        <v>9.659340659340659</v>
      </c>
      <c r="BG219" s="40">
        <v>0</v>
      </c>
      <c r="BH219" s="40">
        <v>0</v>
      </c>
      <c r="BI219" s="40">
        <v>0</v>
      </c>
      <c r="BJ219" s="40">
        <v>0</v>
      </c>
      <c r="BK219" s="40">
        <v>0</v>
      </c>
      <c r="BL219" s="40">
        <v>0</v>
      </c>
      <c r="BM219" s="40">
        <v>0</v>
      </c>
      <c r="BN219" s="40">
        <v>0</v>
      </c>
      <c r="BO219" s="40">
        <v>0</v>
      </c>
      <c r="BP219" s="40">
        <v>0</v>
      </c>
      <c r="BQ219" s="40">
        <v>0</v>
      </c>
      <c r="BR219" s="40">
        <v>0</v>
      </c>
      <c r="BS219" s="40">
        <v>0</v>
      </c>
      <c r="BT219" s="40">
        <v>0</v>
      </c>
      <c r="BU219" s="40">
        <v>0</v>
      </c>
      <c r="BV219" s="40">
        <v>0</v>
      </c>
      <c r="BW219" s="40">
        <v>0</v>
      </c>
    </row>
    <row r="220" spans="1:75" ht="12.75">
      <c r="A220" s="40" t="s">
        <v>51</v>
      </c>
      <c r="B220" s="40" t="s">
        <v>621</v>
      </c>
      <c r="C220" s="40" t="s">
        <v>343</v>
      </c>
      <c r="D220" s="40" t="s">
        <v>624</v>
      </c>
      <c r="E220" s="40" t="s">
        <v>44</v>
      </c>
      <c r="F220" s="40">
        <v>74.05494505494505</v>
      </c>
      <c r="G220" s="40">
        <v>10.032967032967033</v>
      </c>
      <c r="H220" s="40">
        <v>83.61538461538461</v>
      </c>
      <c r="I220" s="40">
        <v>8.593406593406593</v>
      </c>
      <c r="J220" s="40">
        <v>0</v>
      </c>
      <c r="K220" s="40">
        <v>0</v>
      </c>
      <c r="L220" s="40">
        <v>0</v>
      </c>
      <c r="M220" s="40">
        <v>0</v>
      </c>
      <c r="N220" s="40">
        <v>0.01098901098901099</v>
      </c>
      <c r="O220" s="40">
        <v>3.8351648351648353</v>
      </c>
      <c r="P220" s="40">
        <v>0</v>
      </c>
      <c r="Q220" s="40">
        <v>0</v>
      </c>
      <c r="R220" s="40">
        <v>0</v>
      </c>
      <c r="S220" s="40">
        <v>0</v>
      </c>
      <c r="T220" s="40">
        <v>0</v>
      </c>
      <c r="U220" s="40">
        <v>0.04395604395604396</v>
      </c>
      <c r="V220" s="40">
        <v>0</v>
      </c>
      <c r="W220" s="40">
        <v>0</v>
      </c>
      <c r="X220" s="40">
        <v>6.846153846153846</v>
      </c>
      <c r="Y220" s="40">
        <v>0.38461538461538464</v>
      </c>
      <c r="Z220" s="40">
        <v>0</v>
      </c>
      <c r="AA220" s="40">
        <v>147.37362637362637</v>
      </c>
      <c r="AB220" s="40">
        <v>0.03296703296703297</v>
      </c>
      <c r="AC220" s="40">
        <v>12.362637362637363</v>
      </c>
      <c r="AD220" s="40">
        <v>6.648351648351649</v>
      </c>
      <c r="AE220" s="40">
        <v>0</v>
      </c>
      <c r="AF220" s="40">
        <v>0</v>
      </c>
      <c r="AG220" s="40">
        <v>0</v>
      </c>
      <c r="AH220" s="40">
        <v>0</v>
      </c>
      <c r="AI220" s="40">
        <v>0</v>
      </c>
      <c r="AJ220" s="40">
        <v>0</v>
      </c>
      <c r="AK220" s="40">
        <v>16.824175824175825</v>
      </c>
      <c r="AL220" s="40">
        <v>0</v>
      </c>
      <c r="AM220" s="40">
        <v>34.40659340659341</v>
      </c>
      <c r="AN220" s="40">
        <v>0</v>
      </c>
      <c r="AO220" s="40">
        <v>0</v>
      </c>
      <c r="AP220" s="40">
        <v>0</v>
      </c>
      <c r="AQ220" s="40">
        <v>0</v>
      </c>
      <c r="AR220" s="40">
        <v>0</v>
      </c>
      <c r="AS220" s="40">
        <v>0</v>
      </c>
      <c r="AT220" s="40">
        <v>0</v>
      </c>
      <c r="AU220" s="40">
        <v>0.43956043956043955</v>
      </c>
      <c r="AV220" s="40">
        <v>0</v>
      </c>
      <c r="AW220" s="40">
        <v>0.02197802197802198</v>
      </c>
      <c r="AX220" s="40">
        <v>0</v>
      </c>
      <c r="AY220" s="40">
        <v>19.186813186813186</v>
      </c>
      <c r="AZ220" s="40">
        <v>15.758241758241759</v>
      </c>
      <c r="BA220" s="40">
        <v>0</v>
      </c>
      <c r="BB220" s="40">
        <v>231.1868131868132</v>
      </c>
      <c r="BC220" s="40">
        <v>0</v>
      </c>
      <c r="BD220" s="40">
        <v>0</v>
      </c>
      <c r="BE220" s="40">
        <v>43.043956043956044</v>
      </c>
      <c r="BF220" s="40">
        <v>13.043956043956044</v>
      </c>
      <c r="BG220" s="40">
        <v>0</v>
      </c>
      <c r="BH220" s="40">
        <v>0</v>
      </c>
      <c r="BI220" s="40">
        <v>0</v>
      </c>
      <c r="BJ220" s="40">
        <v>0</v>
      </c>
      <c r="BK220" s="40">
        <v>0</v>
      </c>
      <c r="BL220" s="40">
        <v>0</v>
      </c>
      <c r="BM220" s="40">
        <v>0</v>
      </c>
      <c r="BN220" s="40">
        <v>0</v>
      </c>
      <c r="BO220" s="40">
        <v>0</v>
      </c>
      <c r="BP220" s="40">
        <v>0</v>
      </c>
      <c r="BQ220" s="40">
        <v>0</v>
      </c>
      <c r="BR220" s="40">
        <v>0.1978021978021978</v>
      </c>
      <c r="BS220" s="40">
        <v>0</v>
      </c>
      <c r="BT220" s="40">
        <v>0</v>
      </c>
      <c r="BU220" s="40">
        <v>0</v>
      </c>
      <c r="BV220" s="40">
        <v>0</v>
      </c>
      <c r="BW220" s="40">
        <v>0</v>
      </c>
    </row>
    <row r="221" spans="1:75" ht="12.75">
      <c r="A221" s="40" t="s">
        <v>51</v>
      </c>
      <c r="B221" s="40" t="s">
        <v>621</v>
      </c>
      <c r="C221" s="40" t="s">
        <v>343</v>
      </c>
      <c r="D221" s="40" t="s">
        <v>260</v>
      </c>
      <c r="E221" s="40" t="s">
        <v>564</v>
      </c>
      <c r="F221" s="40">
        <v>61.395604395604394</v>
      </c>
      <c r="G221" s="40">
        <v>10.505494505494505</v>
      </c>
      <c r="H221" s="40">
        <v>92.17582417582418</v>
      </c>
      <c r="I221" s="40">
        <v>0</v>
      </c>
      <c r="J221" s="40">
        <v>0.16483516483516483</v>
      </c>
      <c r="K221" s="40">
        <v>0.01098901098901099</v>
      </c>
      <c r="L221" s="40">
        <v>0</v>
      </c>
      <c r="M221" s="40">
        <v>0.01098901098901099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0</v>
      </c>
      <c r="U221" s="40">
        <v>0</v>
      </c>
      <c r="V221" s="40">
        <v>0</v>
      </c>
      <c r="W221" s="40">
        <v>0.15384615384615385</v>
      </c>
      <c r="X221" s="40">
        <v>5.6923076923076925</v>
      </c>
      <c r="Y221" s="40">
        <v>0</v>
      </c>
      <c r="Z221" s="40">
        <v>0</v>
      </c>
      <c r="AA221" s="40">
        <v>244.06593406593407</v>
      </c>
      <c r="AB221" s="40">
        <v>0</v>
      </c>
      <c r="AC221" s="40">
        <v>0</v>
      </c>
      <c r="AD221" s="40">
        <v>0</v>
      </c>
      <c r="AE221" s="40">
        <v>0</v>
      </c>
      <c r="AF221" s="40">
        <v>0</v>
      </c>
      <c r="AG221" s="40">
        <v>0</v>
      </c>
      <c r="AH221" s="40">
        <v>0</v>
      </c>
      <c r="AI221" s="40">
        <v>0</v>
      </c>
      <c r="AJ221" s="40">
        <v>0</v>
      </c>
      <c r="AK221" s="40">
        <v>0</v>
      </c>
      <c r="AL221" s="40">
        <v>0</v>
      </c>
      <c r="AM221" s="40">
        <v>0.17582417582417584</v>
      </c>
      <c r="AN221" s="40">
        <v>0</v>
      </c>
      <c r="AO221" s="40">
        <v>0</v>
      </c>
      <c r="AP221" s="40">
        <v>0</v>
      </c>
      <c r="AQ221" s="40">
        <v>0</v>
      </c>
      <c r="AR221" s="40">
        <v>0</v>
      </c>
      <c r="AS221" s="40">
        <v>0</v>
      </c>
      <c r="AT221" s="40">
        <v>41.120879120879124</v>
      </c>
      <c r="AU221" s="40">
        <v>0</v>
      </c>
      <c r="AV221" s="40">
        <v>0</v>
      </c>
      <c r="AW221" s="40">
        <v>0</v>
      </c>
      <c r="AX221" s="40">
        <v>0</v>
      </c>
      <c r="AY221" s="40">
        <v>17.35164835164835</v>
      </c>
      <c r="AZ221" s="40">
        <v>32.24175824175824</v>
      </c>
      <c r="BA221" s="40">
        <v>0</v>
      </c>
      <c r="BB221" s="40">
        <v>102.35164835164835</v>
      </c>
      <c r="BC221" s="40">
        <v>0</v>
      </c>
      <c r="BD221" s="40">
        <v>0</v>
      </c>
      <c r="BE221" s="40">
        <v>40.120879120879124</v>
      </c>
      <c r="BF221" s="40">
        <v>10.43956043956044</v>
      </c>
      <c r="BG221" s="40">
        <v>0</v>
      </c>
      <c r="BH221" s="40">
        <v>0</v>
      </c>
      <c r="BI221" s="40">
        <v>0</v>
      </c>
      <c r="BJ221" s="40">
        <v>0</v>
      </c>
      <c r="BK221" s="40">
        <v>0</v>
      </c>
      <c r="BL221" s="40">
        <v>0</v>
      </c>
      <c r="BM221" s="40">
        <v>0</v>
      </c>
      <c r="BN221" s="40">
        <v>0</v>
      </c>
      <c r="BO221" s="40">
        <v>0</v>
      </c>
      <c r="BP221" s="40">
        <v>0</v>
      </c>
      <c r="BQ221" s="40">
        <v>0</v>
      </c>
      <c r="BR221" s="40">
        <v>8.714285714285714</v>
      </c>
      <c r="BS221" s="40">
        <v>0</v>
      </c>
      <c r="BT221" s="40">
        <v>0</v>
      </c>
      <c r="BU221" s="40">
        <v>0</v>
      </c>
      <c r="BV221" s="40">
        <v>0</v>
      </c>
      <c r="BW221" s="40">
        <v>0</v>
      </c>
    </row>
    <row r="222" spans="1:75" ht="12.75">
      <c r="A222" s="40" t="s">
        <v>51</v>
      </c>
      <c r="B222" s="40" t="s">
        <v>621</v>
      </c>
      <c r="C222" s="40" t="s">
        <v>343</v>
      </c>
      <c r="D222" s="40" t="s">
        <v>261</v>
      </c>
      <c r="E222" s="40" t="s">
        <v>565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40">
        <v>0</v>
      </c>
      <c r="U222" s="40">
        <v>0</v>
      </c>
      <c r="V222" s="40">
        <v>0</v>
      </c>
      <c r="W222" s="40">
        <v>0</v>
      </c>
      <c r="X222" s="40">
        <v>0</v>
      </c>
      <c r="Y222" s="40">
        <v>0</v>
      </c>
      <c r="Z222" s="40">
        <v>0</v>
      </c>
      <c r="AA222" s="40">
        <v>0</v>
      </c>
      <c r="AB222" s="40">
        <v>0</v>
      </c>
      <c r="AC222" s="40">
        <v>0</v>
      </c>
      <c r="AD222" s="40">
        <v>0</v>
      </c>
      <c r="AE222" s="40">
        <v>0</v>
      </c>
      <c r="AF222" s="40">
        <v>0</v>
      </c>
      <c r="AG222" s="40">
        <v>0</v>
      </c>
      <c r="AH222" s="40">
        <v>0</v>
      </c>
      <c r="AI222" s="40">
        <v>0</v>
      </c>
      <c r="AJ222" s="40">
        <v>0</v>
      </c>
      <c r="AK222" s="40">
        <v>0</v>
      </c>
      <c r="AL222" s="40">
        <v>0</v>
      </c>
      <c r="AM222" s="40">
        <v>0</v>
      </c>
      <c r="AN222" s="40">
        <v>0</v>
      </c>
      <c r="AO222" s="40">
        <v>0</v>
      </c>
      <c r="AP222" s="40">
        <v>0</v>
      </c>
      <c r="AQ222" s="40">
        <v>0</v>
      </c>
      <c r="AR222" s="40">
        <v>0</v>
      </c>
      <c r="AS222" s="40">
        <v>0</v>
      </c>
      <c r="AT222" s="40">
        <v>0</v>
      </c>
      <c r="AU222" s="40">
        <v>0</v>
      </c>
      <c r="AV222" s="40">
        <v>0</v>
      </c>
      <c r="AW222" s="40">
        <v>0</v>
      </c>
      <c r="AX222" s="40">
        <v>0</v>
      </c>
      <c r="AY222" s="40">
        <v>0</v>
      </c>
      <c r="AZ222" s="40">
        <v>0</v>
      </c>
      <c r="BA222" s="40">
        <v>0</v>
      </c>
      <c r="BB222" s="40">
        <v>0</v>
      </c>
      <c r="BC222" s="40">
        <v>0</v>
      </c>
      <c r="BD222" s="40">
        <v>0</v>
      </c>
      <c r="BE222" s="40">
        <v>0</v>
      </c>
      <c r="BF222" s="40">
        <v>0</v>
      </c>
      <c r="BG222" s="40">
        <v>0</v>
      </c>
      <c r="BH222" s="40">
        <v>287.967032967033</v>
      </c>
      <c r="BI222" s="40">
        <v>13.395604395604396</v>
      </c>
      <c r="BJ222" s="40">
        <v>190.78021978021977</v>
      </c>
      <c r="BK222" s="40">
        <v>0</v>
      </c>
      <c r="BL222" s="40">
        <v>118.17582417582418</v>
      </c>
      <c r="BM222" s="40">
        <v>0</v>
      </c>
      <c r="BN222" s="40">
        <v>0</v>
      </c>
      <c r="BO222" s="40">
        <v>0</v>
      </c>
      <c r="BP222" s="40">
        <v>0</v>
      </c>
      <c r="BQ222" s="40">
        <v>0</v>
      </c>
      <c r="BR222" s="40">
        <v>0</v>
      </c>
      <c r="BS222" s="40">
        <v>0</v>
      </c>
      <c r="BT222" s="40">
        <v>0</v>
      </c>
      <c r="BU222" s="40">
        <v>0</v>
      </c>
      <c r="BV222" s="40">
        <v>0</v>
      </c>
      <c r="BW222" s="40">
        <v>0</v>
      </c>
    </row>
    <row r="223" spans="1:75" ht="12.75">
      <c r="A223" s="40" t="s">
        <v>51</v>
      </c>
      <c r="B223" s="40" t="s">
        <v>621</v>
      </c>
      <c r="C223" s="40" t="s">
        <v>343</v>
      </c>
      <c r="D223" s="40" t="s">
        <v>262</v>
      </c>
      <c r="E223" s="40" t="s">
        <v>566</v>
      </c>
      <c r="F223" s="40">
        <v>130.78021978021977</v>
      </c>
      <c r="G223" s="40">
        <v>21.483516483516482</v>
      </c>
      <c r="H223" s="40">
        <v>47.714285714285715</v>
      </c>
      <c r="I223" s="40">
        <v>14.406593406593407</v>
      </c>
      <c r="J223" s="40">
        <v>2.967032967032967</v>
      </c>
      <c r="K223" s="40">
        <v>0.02197802197802198</v>
      </c>
      <c r="L223" s="40">
        <v>0.01098901098901099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0</v>
      </c>
      <c r="S223" s="40">
        <v>0</v>
      </c>
      <c r="T223" s="40">
        <v>26.582417582417584</v>
      </c>
      <c r="U223" s="40">
        <v>10.967032967032967</v>
      </c>
      <c r="V223" s="40">
        <v>30.593406593406595</v>
      </c>
      <c r="W223" s="40">
        <v>0.16483516483516483</v>
      </c>
      <c r="X223" s="40">
        <v>94.56043956043956</v>
      </c>
      <c r="Y223" s="40">
        <v>0</v>
      </c>
      <c r="Z223" s="40">
        <v>0</v>
      </c>
      <c r="AA223" s="40">
        <v>159.74725274725276</v>
      </c>
      <c r="AB223" s="40">
        <v>31.439560439560438</v>
      </c>
      <c r="AC223" s="40">
        <v>13.648351648351648</v>
      </c>
      <c r="AD223" s="40">
        <v>20.13186813186813</v>
      </c>
      <c r="AE223" s="40">
        <v>0</v>
      </c>
      <c r="AF223" s="40">
        <v>0</v>
      </c>
      <c r="AG223" s="40">
        <v>0</v>
      </c>
      <c r="AH223" s="40">
        <v>0</v>
      </c>
      <c r="AI223" s="40">
        <v>0</v>
      </c>
      <c r="AJ223" s="40">
        <v>0</v>
      </c>
      <c r="AK223" s="40">
        <v>10.164835164835164</v>
      </c>
      <c r="AL223" s="40">
        <v>0</v>
      </c>
      <c r="AM223" s="40">
        <v>47.35164835164835</v>
      </c>
      <c r="AN223" s="40">
        <v>0</v>
      </c>
      <c r="AO223" s="40">
        <v>0.5604395604395604</v>
      </c>
      <c r="AP223" s="40">
        <v>34.285714285714285</v>
      </c>
      <c r="AQ223" s="40">
        <v>3.769230769230769</v>
      </c>
      <c r="AR223" s="40">
        <v>0</v>
      </c>
      <c r="AS223" s="40">
        <v>3.3956043956043955</v>
      </c>
      <c r="AT223" s="40">
        <v>54.956043956043956</v>
      </c>
      <c r="AU223" s="40">
        <v>41.252747252747255</v>
      </c>
      <c r="AV223" s="40">
        <v>0</v>
      </c>
      <c r="AW223" s="40">
        <v>21.76923076923077</v>
      </c>
      <c r="AX223" s="40">
        <v>0</v>
      </c>
      <c r="AY223" s="40">
        <v>6.714285714285714</v>
      </c>
      <c r="AZ223" s="40">
        <v>31.45054945054945</v>
      </c>
      <c r="BA223" s="40">
        <v>0.2857142857142857</v>
      </c>
      <c r="BB223" s="40">
        <v>60.81318681318681</v>
      </c>
      <c r="BC223" s="40">
        <v>0</v>
      </c>
      <c r="BD223" s="40">
        <v>0</v>
      </c>
      <c r="BE223" s="40">
        <v>85.89010989010988</v>
      </c>
      <c r="BF223" s="40">
        <v>15.516483516483516</v>
      </c>
      <c r="BG223" s="40">
        <v>0</v>
      </c>
      <c r="BH223" s="40">
        <v>0</v>
      </c>
      <c r="BI223" s="40">
        <v>0</v>
      </c>
      <c r="BJ223" s="40">
        <v>0</v>
      </c>
      <c r="BK223" s="40">
        <v>0</v>
      </c>
      <c r="BL223" s="40">
        <v>0</v>
      </c>
      <c r="BM223" s="40">
        <v>0</v>
      </c>
      <c r="BN223" s="40">
        <v>0</v>
      </c>
      <c r="BO223" s="40">
        <v>0</v>
      </c>
      <c r="BP223" s="40">
        <v>0</v>
      </c>
      <c r="BQ223" s="40">
        <v>0</v>
      </c>
      <c r="BR223" s="40">
        <v>0</v>
      </c>
      <c r="BS223" s="40">
        <v>0</v>
      </c>
      <c r="BT223" s="40">
        <v>0</v>
      </c>
      <c r="BU223" s="40">
        <v>0</v>
      </c>
      <c r="BV223" s="40">
        <v>0</v>
      </c>
      <c r="BW223" s="40">
        <v>0</v>
      </c>
    </row>
    <row r="224" spans="1:75" ht="12.75">
      <c r="A224" s="40" t="s">
        <v>51</v>
      </c>
      <c r="B224" s="40" t="s">
        <v>621</v>
      </c>
      <c r="C224" s="40" t="s">
        <v>343</v>
      </c>
      <c r="D224" s="40" t="s">
        <v>263</v>
      </c>
      <c r="E224" s="40" t="s">
        <v>567</v>
      </c>
      <c r="F224" s="40">
        <v>116.53846153846153</v>
      </c>
      <c r="G224" s="40">
        <v>37.40659340659341</v>
      </c>
      <c r="H224" s="40">
        <v>135.41758241758242</v>
      </c>
      <c r="I224" s="40">
        <v>5.351648351648351</v>
      </c>
      <c r="J224" s="40">
        <v>0.4065934065934066</v>
      </c>
      <c r="K224" s="40">
        <v>0.4725274725274725</v>
      </c>
      <c r="L224" s="40">
        <v>0</v>
      </c>
      <c r="M224" s="40">
        <v>0</v>
      </c>
      <c r="N224" s="40">
        <v>0</v>
      </c>
      <c r="O224" s="40">
        <v>0</v>
      </c>
      <c r="P224" s="40">
        <v>0</v>
      </c>
      <c r="Q224" s="40">
        <v>0</v>
      </c>
      <c r="R224" s="40">
        <v>0</v>
      </c>
      <c r="S224" s="40">
        <v>0</v>
      </c>
      <c r="T224" s="40">
        <v>0</v>
      </c>
      <c r="U224" s="40">
        <v>0.26373626373626374</v>
      </c>
      <c r="V224" s="40">
        <v>0</v>
      </c>
      <c r="W224" s="40">
        <v>0</v>
      </c>
      <c r="X224" s="40">
        <v>31.65934065934066</v>
      </c>
      <c r="Y224" s="40">
        <v>0.5274725274725275</v>
      </c>
      <c r="Z224" s="40">
        <v>0</v>
      </c>
      <c r="AA224" s="40">
        <v>344.3076923076923</v>
      </c>
      <c r="AB224" s="40">
        <v>54.75824175824176</v>
      </c>
      <c r="AC224" s="40">
        <v>1.2637362637362637</v>
      </c>
      <c r="AD224" s="40">
        <v>17.054945054945055</v>
      </c>
      <c r="AE224" s="40">
        <v>0</v>
      </c>
      <c r="AF224" s="40">
        <v>0</v>
      </c>
      <c r="AG224" s="40">
        <v>0</v>
      </c>
      <c r="AH224" s="40">
        <v>0</v>
      </c>
      <c r="AI224" s="40">
        <v>0</v>
      </c>
      <c r="AJ224" s="40">
        <v>0</v>
      </c>
      <c r="AK224" s="40">
        <v>0</v>
      </c>
      <c r="AL224" s="40">
        <v>0</v>
      </c>
      <c r="AM224" s="40">
        <v>63.417582417582416</v>
      </c>
      <c r="AN224" s="40">
        <v>0</v>
      </c>
      <c r="AO224" s="40">
        <v>5.747252747252747</v>
      </c>
      <c r="AP224" s="40">
        <v>1.1758241758241759</v>
      </c>
      <c r="AQ224" s="40">
        <v>0</v>
      </c>
      <c r="AR224" s="40">
        <v>0</v>
      </c>
      <c r="AS224" s="40">
        <v>0</v>
      </c>
      <c r="AT224" s="40">
        <v>0</v>
      </c>
      <c r="AU224" s="40">
        <v>7.032967032967033</v>
      </c>
      <c r="AV224" s="40">
        <v>0</v>
      </c>
      <c r="AW224" s="40">
        <v>0.9120879120879121</v>
      </c>
      <c r="AX224" s="40">
        <v>0</v>
      </c>
      <c r="AY224" s="40">
        <v>8.89010989010989</v>
      </c>
      <c r="AZ224" s="40">
        <v>30.626373626373628</v>
      </c>
      <c r="BA224" s="40">
        <v>0</v>
      </c>
      <c r="BB224" s="40">
        <v>109.43956043956044</v>
      </c>
      <c r="BC224" s="40">
        <v>0</v>
      </c>
      <c r="BD224" s="40">
        <v>0</v>
      </c>
      <c r="BE224" s="40">
        <v>86.82417582417582</v>
      </c>
      <c r="BF224" s="40">
        <v>25</v>
      </c>
      <c r="BG224" s="40">
        <v>0</v>
      </c>
      <c r="BH224" s="40">
        <v>0</v>
      </c>
      <c r="BI224" s="40">
        <v>0</v>
      </c>
      <c r="BJ224" s="40">
        <v>0</v>
      </c>
      <c r="BK224" s="40">
        <v>0</v>
      </c>
      <c r="BL224" s="40">
        <v>0</v>
      </c>
      <c r="BM224" s="40">
        <v>0.26373626373626374</v>
      </c>
      <c r="BN224" s="40">
        <v>0.0989010989010989</v>
      </c>
      <c r="BO224" s="40">
        <v>0</v>
      </c>
      <c r="BP224" s="40">
        <v>0</v>
      </c>
      <c r="BQ224" s="40">
        <v>0</v>
      </c>
      <c r="BR224" s="40">
        <v>3.4285714285714284</v>
      </c>
      <c r="BS224" s="40">
        <v>0</v>
      </c>
      <c r="BT224" s="40">
        <v>0</v>
      </c>
      <c r="BU224" s="40">
        <v>0</v>
      </c>
      <c r="BV224" s="40">
        <v>0</v>
      </c>
      <c r="BW224" s="40">
        <v>0</v>
      </c>
    </row>
    <row r="225" spans="1:75" ht="12.75">
      <c r="A225" s="40" t="s">
        <v>51</v>
      </c>
      <c r="B225" s="40" t="s">
        <v>621</v>
      </c>
      <c r="C225" s="40" t="s">
        <v>343</v>
      </c>
      <c r="D225" s="40" t="s">
        <v>264</v>
      </c>
      <c r="E225" s="40" t="s">
        <v>568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  <c r="N225" s="40">
        <v>0</v>
      </c>
      <c r="O225" s="40">
        <v>0</v>
      </c>
      <c r="P225" s="40">
        <v>0</v>
      </c>
      <c r="Q225" s="40">
        <v>0</v>
      </c>
      <c r="R225" s="40">
        <v>0</v>
      </c>
      <c r="S225" s="40">
        <v>0</v>
      </c>
      <c r="T225" s="40">
        <v>0</v>
      </c>
      <c r="U225" s="40">
        <v>0</v>
      </c>
      <c r="V225" s="40">
        <v>0</v>
      </c>
      <c r="W225" s="40">
        <v>0</v>
      </c>
      <c r="X225" s="40">
        <v>0</v>
      </c>
      <c r="Y225" s="40">
        <v>0</v>
      </c>
      <c r="Z225" s="40">
        <v>0</v>
      </c>
      <c r="AA225" s="40">
        <v>0</v>
      </c>
      <c r="AB225" s="40">
        <v>0</v>
      </c>
      <c r="AC225" s="40">
        <v>0</v>
      </c>
      <c r="AD225" s="40">
        <v>0</v>
      </c>
      <c r="AE225" s="40">
        <v>0</v>
      </c>
      <c r="AF225" s="40">
        <v>0</v>
      </c>
      <c r="AG225" s="40">
        <v>0</v>
      </c>
      <c r="AH225" s="40">
        <v>0</v>
      </c>
      <c r="AI225" s="40">
        <v>0</v>
      </c>
      <c r="AJ225" s="40">
        <v>0</v>
      </c>
      <c r="AK225" s="40">
        <v>0</v>
      </c>
      <c r="AL225" s="40">
        <v>0</v>
      </c>
      <c r="AM225" s="40">
        <v>0</v>
      </c>
      <c r="AN225" s="40">
        <v>0</v>
      </c>
      <c r="AO225" s="40">
        <v>0</v>
      </c>
      <c r="AP225" s="40">
        <v>0</v>
      </c>
      <c r="AQ225" s="40">
        <v>0</v>
      </c>
      <c r="AR225" s="40">
        <v>0</v>
      </c>
      <c r="AS225" s="40">
        <v>0</v>
      </c>
      <c r="AT225" s="40">
        <v>0</v>
      </c>
      <c r="AU225" s="40">
        <v>0</v>
      </c>
      <c r="AV225" s="40">
        <v>0</v>
      </c>
      <c r="AW225" s="40">
        <v>0</v>
      </c>
      <c r="AX225" s="40">
        <v>0</v>
      </c>
      <c r="AY225" s="40">
        <v>0</v>
      </c>
      <c r="AZ225" s="40">
        <v>0</v>
      </c>
      <c r="BA225" s="40">
        <v>0</v>
      </c>
      <c r="BB225" s="40">
        <v>0</v>
      </c>
      <c r="BC225" s="40">
        <v>0</v>
      </c>
      <c r="BD225" s="40">
        <v>0</v>
      </c>
      <c r="BE225" s="40">
        <v>0</v>
      </c>
      <c r="BF225" s="40">
        <v>0</v>
      </c>
      <c r="BG225" s="40">
        <v>1.6373626373626373</v>
      </c>
      <c r="BH225" s="40">
        <v>172</v>
      </c>
      <c r="BI225" s="40">
        <v>0</v>
      </c>
      <c r="BJ225" s="40">
        <v>0</v>
      </c>
      <c r="BK225" s="40">
        <v>0</v>
      </c>
      <c r="BL225" s="40">
        <v>52.73626373626374</v>
      </c>
      <c r="BM225" s="40">
        <v>0</v>
      </c>
      <c r="BN225" s="40">
        <v>0</v>
      </c>
      <c r="BO225" s="40">
        <v>0</v>
      </c>
      <c r="BP225" s="40">
        <v>0</v>
      </c>
      <c r="BQ225" s="40">
        <v>0</v>
      </c>
      <c r="BR225" s="40">
        <v>0</v>
      </c>
      <c r="BS225" s="40">
        <v>0</v>
      </c>
      <c r="BT225" s="40">
        <v>0</v>
      </c>
      <c r="BU225" s="40">
        <v>0</v>
      </c>
      <c r="BV225" s="40">
        <v>0</v>
      </c>
      <c r="BW225" s="40">
        <v>0</v>
      </c>
    </row>
    <row r="226" spans="1:75" ht="12.75">
      <c r="A226" s="40" t="s">
        <v>51</v>
      </c>
      <c r="B226" s="40" t="s">
        <v>621</v>
      </c>
      <c r="C226" s="40" t="s">
        <v>344</v>
      </c>
      <c r="D226" s="40" t="s">
        <v>265</v>
      </c>
      <c r="E226" s="40" t="s">
        <v>569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v>0</v>
      </c>
      <c r="T226" s="40">
        <v>0</v>
      </c>
      <c r="U226" s="40">
        <v>0</v>
      </c>
      <c r="V226" s="40">
        <v>0</v>
      </c>
      <c r="W226" s="40">
        <v>0</v>
      </c>
      <c r="X226" s="40">
        <v>0</v>
      </c>
      <c r="Y226" s="40">
        <v>0</v>
      </c>
      <c r="Z226" s="40">
        <v>0</v>
      </c>
      <c r="AA226" s="40">
        <v>0</v>
      </c>
      <c r="AB226" s="40">
        <v>0</v>
      </c>
      <c r="AC226" s="40">
        <v>0</v>
      </c>
      <c r="AD226" s="40">
        <v>0</v>
      </c>
      <c r="AE226" s="40">
        <v>0</v>
      </c>
      <c r="AF226" s="40">
        <v>0</v>
      </c>
      <c r="AG226" s="40">
        <v>0</v>
      </c>
      <c r="AH226" s="40">
        <v>0</v>
      </c>
      <c r="AI226" s="40">
        <v>0</v>
      </c>
      <c r="AJ226" s="40">
        <v>0</v>
      </c>
      <c r="AK226" s="40">
        <v>0</v>
      </c>
      <c r="AL226" s="40">
        <v>10.967032967032967</v>
      </c>
      <c r="AM226" s="40">
        <v>0</v>
      </c>
      <c r="AN226" s="40">
        <v>0</v>
      </c>
      <c r="AO226" s="40">
        <v>0</v>
      </c>
      <c r="AP226" s="40">
        <v>0</v>
      </c>
      <c r="AQ226" s="40">
        <v>0</v>
      </c>
      <c r="AR226" s="40">
        <v>0</v>
      </c>
      <c r="AS226" s="40">
        <v>0</v>
      </c>
      <c r="AT226" s="40">
        <v>0</v>
      </c>
      <c r="AU226" s="40">
        <v>0</v>
      </c>
      <c r="AV226" s="40">
        <v>0</v>
      </c>
      <c r="AW226" s="40">
        <v>0</v>
      </c>
      <c r="AX226" s="40">
        <v>0</v>
      </c>
      <c r="AY226" s="40">
        <v>0</v>
      </c>
      <c r="AZ226" s="40">
        <v>0</v>
      </c>
      <c r="BA226" s="40">
        <v>0</v>
      </c>
      <c r="BB226" s="40">
        <v>0</v>
      </c>
      <c r="BC226" s="40">
        <v>0</v>
      </c>
      <c r="BD226" s="40">
        <v>0</v>
      </c>
      <c r="BE226" s="40">
        <v>0</v>
      </c>
      <c r="BF226" s="40">
        <v>0</v>
      </c>
      <c r="BG226" s="40">
        <v>0</v>
      </c>
      <c r="BH226" s="40">
        <v>0</v>
      </c>
      <c r="BI226" s="40">
        <v>0</v>
      </c>
      <c r="BJ226" s="40">
        <v>0</v>
      </c>
      <c r="BK226" s="40">
        <v>0</v>
      </c>
      <c r="BL226" s="40">
        <v>0</v>
      </c>
      <c r="BM226" s="40">
        <v>0</v>
      </c>
      <c r="BN226" s="40">
        <v>0</v>
      </c>
      <c r="BO226" s="40">
        <v>0</v>
      </c>
      <c r="BP226" s="40">
        <v>0</v>
      </c>
      <c r="BQ226" s="40">
        <v>0</v>
      </c>
      <c r="BR226" s="40">
        <v>0</v>
      </c>
      <c r="BS226" s="40">
        <v>0</v>
      </c>
      <c r="BT226" s="40">
        <v>0</v>
      </c>
      <c r="BU226" s="40">
        <v>0</v>
      </c>
      <c r="BV226" s="40">
        <v>0</v>
      </c>
      <c r="BW226" s="40">
        <v>0</v>
      </c>
    </row>
    <row r="227" spans="1:75" ht="12.75">
      <c r="A227" s="40" t="s">
        <v>51</v>
      </c>
      <c r="B227" s="40" t="s">
        <v>621</v>
      </c>
      <c r="C227" s="40" t="s">
        <v>344</v>
      </c>
      <c r="D227" s="40" t="s">
        <v>266</v>
      </c>
      <c r="E227" s="40" t="s">
        <v>570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0</v>
      </c>
      <c r="U227" s="40">
        <v>0</v>
      </c>
      <c r="V227" s="40">
        <v>0</v>
      </c>
      <c r="W227" s="40">
        <v>0</v>
      </c>
      <c r="X227" s="40">
        <v>0</v>
      </c>
      <c r="Y227" s="40">
        <v>0</v>
      </c>
      <c r="Z227" s="40">
        <v>0</v>
      </c>
      <c r="AA227" s="40">
        <v>0</v>
      </c>
      <c r="AB227" s="40">
        <v>0</v>
      </c>
      <c r="AC227" s="40">
        <v>0</v>
      </c>
      <c r="AD227" s="40">
        <v>0</v>
      </c>
      <c r="AE227" s="40">
        <v>0</v>
      </c>
      <c r="AF227" s="40">
        <v>0</v>
      </c>
      <c r="AG227" s="40">
        <v>0</v>
      </c>
      <c r="AH227" s="40">
        <v>0</v>
      </c>
      <c r="AI227" s="40">
        <v>0</v>
      </c>
      <c r="AJ227" s="40">
        <v>0</v>
      </c>
      <c r="AK227" s="40">
        <v>252.23076923076923</v>
      </c>
      <c r="AL227" s="40">
        <v>0</v>
      </c>
      <c r="AM227" s="40">
        <v>0</v>
      </c>
      <c r="AN227" s="40">
        <v>0</v>
      </c>
      <c r="AO227" s="40">
        <v>0</v>
      </c>
      <c r="AP227" s="40">
        <v>0</v>
      </c>
      <c r="AQ227" s="40">
        <v>0</v>
      </c>
      <c r="AR227" s="40">
        <v>0</v>
      </c>
      <c r="AS227" s="40">
        <v>0</v>
      </c>
      <c r="AT227" s="40">
        <v>0</v>
      </c>
      <c r="AU227" s="40">
        <v>0</v>
      </c>
      <c r="AV227" s="40">
        <v>0</v>
      </c>
      <c r="AW227" s="40">
        <v>0</v>
      </c>
      <c r="AX227" s="40">
        <v>0</v>
      </c>
      <c r="AY227" s="40">
        <v>0</v>
      </c>
      <c r="AZ227" s="40">
        <v>0</v>
      </c>
      <c r="BA227" s="40">
        <v>0</v>
      </c>
      <c r="BB227" s="40">
        <v>0</v>
      </c>
      <c r="BC227" s="40">
        <v>0</v>
      </c>
      <c r="BD227" s="40">
        <v>0</v>
      </c>
      <c r="BE227" s="40">
        <v>0</v>
      </c>
      <c r="BF227" s="40">
        <v>0</v>
      </c>
      <c r="BG227" s="40">
        <v>0</v>
      </c>
      <c r="BH227" s="40">
        <v>0</v>
      </c>
      <c r="BI227" s="40">
        <v>0</v>
      </c>
      <c r="BJ227" s="40">
        <v>0</v>
      </c>
      <c r="BK227" s="40">
        <v>0</v>
      </c>
      <c r="BL227" s="40">
        <v>0</v>
      </c>
      <c r="BM227" s="40">
        <v>0</v>
      </c>
      <c r="BN227" s="40">
        <v>0</v>
      </c>
      <c r="BO227" s="40">
        <v>0</v>
      </c>
      <c r="BP227" s="40">
        <v>0</v>
      </c>
      <c r="BQ227" s="40">
        <v>0</v>
      </c>
      <c r="BR227" s="40">
        <v>0</v>
      </c>
      <c r="BS227" s="40">
        <v>0</v>
      </c>
      <c r="BT227" s="40">
        <v>0</v>
      </c>
      <c r="BU227" s="40">
        <v>0</v>
      </c>
      <c r="BV227" s="40">
        <v>0</v>
      </c>
      <c r="BW227" s="40">
        <v>0</v>
      </c>
    </row>
    <row r="228" spans="1:75" ht="12.75">
      <c r="A228" s="40" t="s">
        <v>51</v>
      </c>
      <c r="B228" s="40" t="s">
        <v>621</v>
      </c>
      <c r="C228" s="40" t="s">
        <v>344</v>
      </c>
      <c r="D228" s="40" t="s">
        <v>267</v>
      </c>
      <c r="E228" s="40" t="s">
        <v>571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0</v>
      </c>
      <c r="U228" s="40">
        <v>0</v>
      </c>
      <c r="V228" s="40">
        <v>0</v>
      </c>
      <c r="W228" s="40">
        <v>0</v>
      </c>
      <c r="X228" s="40">
        <v>0</v>
      </c>
      <c r="Y228" s="40">
        <v>0</v>
      </c>
      <c r="Z228" s="40">
        <v>0</v>
      </c>
      <c r="AA228" s="40">
        <v>0</v>
      </c>
      <c r="AB228" s="40">
        <v>0</v>
      </c>
      <c r="AC228" s="40">
        <v>0</v>
      </c>
      <c r="AD228" s="40">
        <v>0</v>
      </c>
      <c r="AE228" s="40">
        <v>0</v>
      </c>
      <c r="AF228" s="40">
        <v>0</v>
      </c>
      <c r="AG228" s="40">
        <v>0</v>
      </c>
      <c r="AH228" s="40">
        <v>0</v>
      </c>
      <c r="AI228" s="40">
        <v>0</v>
      </c>
      <c r="AJ228" s="40">
        <v>0</v>
      </c>
      <c r="AK228" s="40">
        <v>0</v>
      </c>
      <c r="AL228" s="40">
        <v>0</v>
      </c>
      <c r="AM228" s="40">
        <v>0</v>
      </c>
      <c r="AN228" s="40">
        <v>0</v>
      </c>
      <c r="AO228" s="40">
        <v>0</v>
      </c>
      <c r="AP228" s="40">
        <v>0</v>
      </c>
      <c r="AQ228" s="40">
        <v>0</v>
      </c>
      <c r="AR228" s="40">
        <v>0</v>
      </c>
      <c r="AS228" s="40">
        <v>0</v>
      </c>
      <c r="AT228" s="40">
        <v>0</v>
      </c>
      <c r="AU228" s="40">
        <v>0</v>
      </c>
      <c r="AV228" s="40">
        <v>0</v>
      </c>
      <c r="AW228" s="40">
        <v>0</v>
      </c>
      <c r="AX228" s="40">
        <v>0</v>
      </c>
      <c r="AY228" s="40">
        <v>0</v>
      </c>
      <c r="AZ228" s="40">
        <v>0</v>
      </c>
      <c r="BA228" s="40">
        <v>0</v>
      </c>
      <c r="BB228" s="40">
        <v>277.46153846153845</v>
      </c>
      <c r="BC228" s="40">
        <v>0</v>
      </c>
      <c r="BD228" s="40">
        <v>0</v>
      </c>
      <c r="BE228" s="40">
        <v>0</v>
      </c>
      <c r="BF228" s="40">
        <v>0</v>
      </c>
      <c r="BG228" s="40">
        <v>6.362637362637362</v>
      </c>
      <c r="BH228" s="40">
        <v>0</v>
      </c>
      <c r="BI228" s="40">
        <v>0</v>
      </c>
      <c r="BJ228" s="40">
        <v>0</v>
      </c>
      <c r="BK228" s="40">
        <v>0</v>
      </c>
      <c r="BL228" s="40">
        <v>0</v>
      </c>
      <c r="BM228" s="40">
        <v>0</v>
      </c>
      <c r="BN228" s="40">
        <v>0</v>
      </c>
      <c r="BO228" s="40">
        <v>0</v>
      </c>
      <c r="BP228" s="40">
        <v>0</v>
      </c>
      <c r="BQ228" s="40">
        <v>0</v>
      </c>
      <c r="BR228" s="40">
        <v>0</v>
      </c>
      <c r="BS228" s="40">
        <v>0</v>
      </c>
      <c r="BT228" s="40">
        <v>0</v>
      </c>
      <c r="BU228" s="40">
        <v>0</v>
      </c>
      <c r="BV228" s="40">
        <v>0</v>
      </c>
      <c r="BW228" s="40">
        <v>0</v>
      </c>
    </row>
    <row r="229" spans="1:75" ht="12.75">
      <c r="A229" s="40" t="s">
        <v>51</v>
      </c>
      <c r="B229" s="40" t="s">
        <v>621</v>
      </c>
      <c r="C229" s="40" t="s">
        <v>344</v>
      </c>
      <c r="D229" s="40" t="s">
        <v>268</v>
      </c>
      <c r="E229" s="40" t="s">
        <v>572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0">
        <v>0</v>
      </c>
      <c r="O229" s="40">
        <v>0</v>
      </c>
      <c r="P229" s="40">
        <v>0</v>
      </c>
      <c r="Q229" s="40">
        <v>0</v>
      </c>
      <c r="R229" s="40">
        <v>0</v>
      </c>
      <c r="S229" s="40">
        <v>0</v>
      </c>
      <c r="T229" s="40">
        <v>0</v>
      </c>
      <c r="U229" s="40">
        <v>0</v>
      </c>
      <c r="V229" s="40">
        <v>0</v>
      </c>
      <c r="W229" s="40">
        <v>0</v>
      </c>
      <c r="X229" s="40">
        <v>0</v>
      </c>
      <c r="Y229" s="40">
        <v>0</v>
      </c>
      <c r="Z229" s="40">
        <v>0</v>
      </c>
      <c r="AA229" s="40">
        <v>33.065934065934066</v>
      </c>
      <c r="AB229" s="40">
        <v>0</v>
      </c>
      <c r="AC229" s="40">
        <v>0</v>
      </c>
      <c r="AD229" s="40">
        <v>0</v>
      </c>
      <c r="AE229" s="40">
        <v>0</v>
      </c>
      <c r="AF229" s="40">
        <v>0</v>
      </c>
      <c r="AG229" s="40">
        <v>0</v>
      </c>
      <c r="AH229" s="40">
        <v>0</v>
      </c>
      <c r="AI229" s="40">
        <v>0</v>
      </c>
      <c r="AJ229" s="40">
        <v>0</v>
      </c>
      <c r="AK229" s="40">
        <v>0</v>
      </c>
      <c r="AL229" s="40">
        <v>0</v>
      </c>
      <c r="AM229" s="40">
        <v>0</v>
      </c>
      <c r="AN229" s="40">
        <v>0</v>
      </c>
      <c r="AO229" s="40">
        <v>0</v>
      </c>
      <c r="AP229" s="40">
        <v>0</v>
      </c>
      <c r="AQ229" s="40">
        <v>0</v>
      </c>
      <c r="AR229" s="40">
        <v>0</v>
      </c>
      <c r="AS229" s="40">
        <v>0</v>
      </c>
      <c r="AT229" s="40">
        <v>0</v>
      </c>
      <c r="AU229" s="40">
        <v>0</v>
      </c>
      <c r="AV229" s="40">
        <v>0</v>
      </c>
      <c r="AW229" s="40">
        <v>0</v>
      </c>
      <c r="AX229" s="40">
        <v>0</v>
      </c>
      <c r="AY229" s="40">
        <v>0</v>
      </c>
      <c r="AZ229" s="40">
        <v>0</v>
      </c>
      <c r="BA229" s="40">
        <v>0</v>
      </c>
      <c r="BB229" s="40">
        <v>113.61538461538461</v>
      </c>
      <c r="BC229" s="40">
        <v>0</v>
      </c>
      <c r="BD229" s="40">
        <v>0</v>
      </c>
      <c r="BE229" s="40">
        <v>0</v>
      </c>
      <c r="BF229" s="40">
        <v>0</v>
      </c>
      <c r="BG229" s="40">
        <v>0</v>
      </c>
      <c r="BH229" s="40">
        <v>0</v>
      </c>
      <c r="BI229" s="40">
        <v>0</v>
      </c>
      <c r="BJ229" s="40">
        <v>0</v>
      </c>
      <c r="BK229" s="40">
        <v>0</v>
      </c>
      <c r="BL229" s="40">
        <v>0</v>
      </c>
      <c r="BM229" s="40">
        <v>0</v>
      </c>
      <c r="BN229" s="40">
        <v>0</v>
      </c>
      <c r="BO229" s="40">
        <v>0</v>
      </c>
      <c r="BP229" s="40">
        <v>0</v>
      </c>
      <c r="BQ229" s="40">
        <v>0</v>
      </c>
      <c r="BR229" s="40">
        <v>0</v>
      </c>
      <c r="BS229" s="40">
        <v>0</v>
      </c>
      <c r="BT229" s="40">
        <v>0</v>
      </c>
      <c r="BU229" s="40">
        <v>0</v>
      </c>
      <c r="BV229" s="40">
        <v>0</v>
      </c>
      <c r="BW229" s="40">
        <v>0</v>
      </c>
    </row>
    <row r="230" spans="1:75" ht="12.75">
      <c r="A230" s="40" t="s">
        <v>51</v>
      </c>
      <c r="B230" s="40" t="s">
        <v>621</v>
      </c>
      <c r="C230" s="40" t="s">
        <v>344</v>
      </c>
      <c r="D230" s="40" t="s">
        <v>269</v>
      </c>
      <c r="E230" s="40" t="s">
        <v>573</v>
      </c>
      <c r="F230" s="40">
        <v>48.285714285714285</v>
      </c>
      <c r="G230" s="40">
        <v>8.362637362637363</v>
      </c>
      <c r="H230" s="40">
        <v>59.472527472527474</v>
      </c>
      <c r="I230" s="40">
        <v>9.87912087912088</v>
      </c>
      <c r="J230" s="40">
        <v>0.6483516483516484</v>
      </c>
      <c r="K230" s="40">
        <v>0.01098901098901099</v>
      </c>
      <c r="L230" s="40">
        <v>0</v>
      </c>
      <c r="M230" s="40">
        <v>0</v>
      </c>
      <c r="N230" s="40">
        <v>0</v>
      </c>
      <c r="O230" s="40">
        <v>7.615384615384615</v>
      </c>
      <c r="P230" s="40">
        <v>0</v>
      </c>
      <c r="Q230" s="40">
        <v>0</v>
      </c>
      <c r="R230" s="40">
        <v>0</v>
      </c>
      <c r="S230" s="40">
        <v>0</v>
      </c>
      <c r="T230" s="40">
        <v>0</v>
      </c>
      <c r="U230" s="40">
        <v>0</v>
      </c>
      <c r="V230" s="40">
        <v>0</v>
      </c>
      <c r="W230" s="40">
        <v>0.02197802197802198</v>
      </c>
      <c r="X230" s="40">
        <v>0</v>
      </c>
      <c r="Y230" s="40">
        <v>0</v>
      </c>
      <c r="Z230" s="40">
        <v>0</v>
      </c>
      <c r="AA230" s="40">
        <v>37.54945054945055</v>
      </c>
      <c r="AB230" s="40">
        <v>33.42857142857143</v>
      </c>
      <c r="AC230" s="40">
        <v>13.32967032967033</v>
      </c>
      <c r="AD230" s="40">
        <v>4.021978021978022</v>
      </c>
      <c r="AE230" s="40">
        <v>0</v>
      </c>
      <c r="AF230" s="40">
        <v>0</v>
      </c>
      <c r="AG230" s="40">
        <v>0</v>
      </c>
      <c r="AH230" s="40">
        <v>0</v>
      </c>
      <c r="AI230" s="40">
        <v>0</v>
      </c>
      <c r="AJ230" s="40">
        <v>0</v>
      </c>
      <c r="AK230" s="40">
        <v>0</v>
      </c>
      <c r="AL230" s="40">
        <v>0</v>
      </c>
      <c r="AM230" s="40">
        <v>25.626373626373628</v>
      </c>
      <c r="AN230" s="40">
        <v>0</v>
      </c>
      <c r="AO230" s="40">
        <v>0.02197802197802198</v>
      </c>
      <c r="AP230" s="40">
        <v>26.417582417582416</v>
      </c>
      <c r="AQ230" s="40">
        <v>0</v>
      </c>
      <c r="AR230" s="40">
        <v>0</v>
      </c>
      <c r="AS230" s="40">
        <v>0</v>
      </c>
      <c r="AT230" s="40">
        <v>0.08791208791208792</v>
      </c>
      <c r="AU230" s="40">
        <v>11.483516483516484</v>
      </c>
      <c r="AV230" s="40">
        <v>0</v>
      </c>
      <c r="AW230" s="40">
        <v>5.076923076923077</v>
      </c>
      <c r="AX230" s="40">
        <v>0</v>
      </c>
      <c r="AY230" s="40">
        <v>20.21978021978022</v>
      </c>
      <c r="AZ230" s="40">
        <v>8.197802197802197</v>
      </c>
      <c r="BA230" s="40">
        <v>0</v>
      </c>
      <c r="BB230" s="40">
        <v>71.37362637362638</v>
      </c>
      <c r="BC230" s="40">
        <v>0</v>
      </c>
      <c r="BD230" s="40">
        <v>0.02197802197802198</v>
      </c>
      <c r="BE230" s="40">
        <v>24.24175824175824</v>
      </c>
      <c r="BF230" s="40">
        <v>8.406593406593407</v>
      </c>
      <c r="BG230" s="40">
        <v>0</v>
      </c>
      <c r="BH230" s="40">
        <v>0</v>
      </c>
      <c r="BI230" s="40">
        <v>0</v>
      </c>
      <c r="BJ230" s="40">
        <v>0</v>
      </c>
      <c r="BK230" s="40">
        <v>0</v>
      </c>
      <c r="BL230" s="40">
        <v>0</v>
      </c>
      <c r="BM230" s="40">
        <v>7.571428571428571</v>
      </c>
      <c r="BN230" s="40">
        <v>0.13186813186813187</v>
      </c>
      <c r="BO230" s="40">
        <v>0</v>
      </c>
      <c r="BP230" s="40">
        <v>0</v>
      </c>
      <c r="BQ230" s="40">
        <v>0</v>
      </c>
      <c r="BR230" s="40">
        <v>0.5824175824175825</v>
      </c>
      <c r="BS230" s="40">
        <v>0</v>
      </c>
      <c r="BT230" s="40">
        <v>0</v>
      </c>
      <c r="BU230" s="40">
        <v>0</v>
      </c>
      <c r="BV230" s="40">
        <v>0</v>
      </c>
      <c r="BW230" s="40">
        <v>0</v>
      </c>
    </row>
    <row r="231" spans="1:75" ht="12.75">
      <c r="A231" s="40" t="s">
        <v>51</v>
      </c>
      <c r="B231" s="40" t="s">
        <v>621</v>
      </c>
      <c r="C231" s="40" t="s">
        <v>344</v>
      </c>
      <c r="D231" s="40" t="s">
        <v>270</v>
      </c>
      <c r="E231" s="40" t="s">
        <v>574</v>
      </c>
      <c r="F231" s="40">
        <v>2.10989010989011</v>
      </c>
      <c r="G231" s="40">
        <v>0</v>
      </c>
      <c r="H231" s="40">
        <v>0.5824175824175825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0">
        <v>0</v>
      </c>
      <c r="O231" s="40">
        <v>0</v>
      </c>
      <c r="P231" s="40">
        <v>0</v>
      </c>
      <c r="Q231" s="40">
        <v>0</v>
      </c>
      <c r="R231" s="40">
        <v>0</v>
      </c>
      <c r="S231" s="40">
        <v>0</v>
      </c>
      <c r="T231" s="40">
        <v>0</v>
      </c>
      <c r="U231" s="40">
        <v>0</v>
      </c>
      <c r="V231" s="40">
        <v>0</v>
      </c>
      <c r="W231" s="40">
        <v>0</v>
      </c>
      <c r="X231" s="40">
        <v>0.5164835164835165</v>
      </c>
      <c r="Y231" s="40">
        <v>0</v>
      </c>
      <c r="Z231" s="40">
        <v>0</v>
      </c>
      <c r="AA231" s="40">
        <v>0.45054945054945056</v>
      </c>
      <c r="AB231" s="40">
        <v>0</v>
      </c>
      <c r="AC231" s="40">
        <v>0</v>
      </c>
      <c r="AD231" s="40">
        <v>0</v>
      </c>
      <c r="AE231" s="40">
        <v>0</v>
      </c>
      <c r="AF231" s="40">
        <v>0</v>
      </c>
      <c r="AG231" s="40">
        <v>0</v>
      </c>
      <c r="AH231" s="40">
        <v>0</v>
      </c>
      <c r="AI231" s="40">
        <v>0</v>
      </c>
      <c r="AJ231" s="40">
        <v>0</v>
      </c>
      <c r="AK231" s="40">
        <v>113.38461538461539</v>
      </c>
      <c r="AL231" s="40">
        <v>0</v>
      </c>
      <c r="AM231" s="40">
        <v>0.24175824175824176</v>
      </c>
      <c r="AN231" s="40">
        <v>0</v>
      </c>
      <c r="AO231" s="40">
        <v>0</v>
      </c>
      <c r="AP231" s="40">
        <v>0.8901098901098901</v>
      </c>
      <c r="AQ231" s="40">
        <v>0</v>
      </c>
      <c r="AR231" s="40">
        <v>0</v>
      </c>
      <c r="AS231" s="40">
        <v>0</v>
      </c>
      <c r="AT231" s="40">
        <v>0</v>
      </c>
      <c r="AU231" s="40">
        <v>0</v>
      </c>
      <c r="AV231" s="40">
        <v>0</v>
      </c>
      <c r="AW231" s="40">
        <v>0</v>
      </c>
      <c r="AX231" s="40">
        <v>0</v>
      </c>
      <c r="AY231" s="40">
        <v>0</v>
      </c>
      <c r="AZ231" s="40">
        <v>0.24175824175824176</v>
      </c>
      <c r="BA231" s="40">
        <v>0</v>
      </c>
      <c r="BB231" s="40">
        <v>5.615384615384615</v>
      </c>
      <c r="BC231" s="40">
        <v>0</v>
      </c>
      <c r="BD231" s="40">
        <v>0</v>
      </c>
      <c r="BE231" s="40">
        <v>0</v>
      </c>
      <c r="BF231" s="40">
        <v>0.12087912087912088</v>
      </c>
      <c r="BG231" s="40">
        <v>0</v>
      </c>
      <c r="BH231" s="40">
        <v>0</v>
      </c>
      <c r="BI231" s="40">
        <v>0</v>
      </c>
      <c r="BJ231" s="40">
        <v>0</v>
      </c>
      <c r="BK231" s="40">
        <v>0</v>
      </c>
      <c r="BL231" s="40">
        <v>0</v>
      </c>
      <c r="BM231" s="40">
        <v>0.1978021978021978</v>
      </c>
      <c r="BN231" s="40">
        <v>0</v>
      </c>
      <c r="BO231" s="40">
        <v>0</v>
      </c>
      <c r="BP231" s="40">
        <v>0</v>
      </c>
      <c r="BQ231" s="40">
        <v>0</v>
      </c>
      <c r="BR231" s="40">
        <v>0</v>
      </c>
      <c r="BS231" s="40">
        <v>0</v>
      </c>
      <c r="BT231" s="40">
        <v>0</v>
      </c>
      <c r="BU231" s="40">
        <v>0</v>
      </c>
      <c r="BV231" s="40">
        <v>0</v>
      </c>
      <c r="BW231" s="40">
        <v>0</v>
      </c>
    </row>
    <row r="232" spans="1:75" ht="12.75">
      <c r="A232" s="40" t="s">
        <v>51</v>
      </c>
      <c r="B232" s="40" t="s">
        <v>621</v>
      </c>
      <c r="C232" s="40" t="s">
        <v>344</v>
      </c>
      <c r="D232" s="40" t="s">
        <v>271</v>
      </c>
      <c r="E232" s="40" t="s">
        <v>575</v>
      </c>
      <c r="F232" s="40">
        <v>59.48351648351648</v>
      </c>
      <c r="G232" s="40">
        <v>8.923076923076923</v>
      </c>
      <c r="H232" s="40">
        <v>64.25274725274726</v>
      </c>
      <c r="I232" s="40">
        <v>5.131868131868132</v>
      </c>
      <c r="J232" s="40">
        <v>1.2857142857142858</v>
      </c>
      <c r="K232" s="40">
        <v>0</v>
      </c>
      <c r="L232" s="40">
        <v>0</v>
      </c>
      <c r="M232" s="40">
        <v>0</v>
      </c>
      <c r="N232" s="40">
        <v>0</v>
      </c>
      <c r="O232" s="40">
        <v>0</v>
      </c>
      <c r="P232" s="40">
        <v>0</v>
      </c>
      <c r="Q232" s="40">
        <v>0</v>
      </c>
      <c r="R232" s="40">
        <v>0</v>
      </c>
      <c r="S232" s="40">
        <v>0</v>
      </c>
      <c r="T232" s="40">
        <v>0</v>
      </c>
      <c r="U232" s="40">
        <v>0</v>
      </c>
      <c r="V232" s="40">
        <v>0</v>
      </c>
      <c r="W232" s="40">
        <v>0</v>
      </c>
      <c r="X232" s="40">
        <v>9.395604395604396</v>
      </c>
      <c r="Y232" s="40">
        <v>0.14285714285714285</v>
      </c>
      <c r="Z232" s="40">
        <v>0</v>
      </c>
      <c r="AA232" s="40">
        <v>85.45054945054945</v>
      </c>
      <c r="AB232" s="40">
        <v>0</v>
      </c>
      <c r="AC232" s="40">
        <v>0</v>
      </c>
      <c r="AD232" s="40">
        <v>7.758241758241758</v>
      </c>
      <c r="AE232" s="40">
        <v>0</v>
      </c>
      <c r="AF232" s="40">
        <v>0</v>
      </c>
      <c r="AG232" s="40">
        <v>0</v>
      </c>
      <c r="AH232" s="40">
        <v>0</v>
      </c>
      <c r="AI232" s="40">
        <v>0</v>
      </c>
      <c r="AJ232" s="40">
        <v>0</v>
      </c>
      <c r="AK232" s="40">
        <v>0</v>
      </c>
      <c r="AL232" s="40">
        <v>0</v>
      </c>
      <c r="AM232" s="40">
        <v>48.78021978021978</v>
      </c>
      <c r="AN232" s="40">
        <v>0</v>
      </c>
      <c r="AO232" s="40">
        <v>0.42857142857142855</v>
      </c>
      <c r="AP232" s="40">
        <v>46.934065934065934</v>
      </c>
      <c r="AQ232" s="40">
        <v>0</v>
      </c>
      <c r="AR232" s="40">
        <v>0</v>
      </c>
      <c r="AS232" s="40">
        <v>0</v>
      </c>
      <c r="AT232" s="40">
        <v>0</v>
      </c>
      <c r="AU232" s="40">
        <v>0</v>
      </c>
      <c r="AV232" s="40">
        <v>0</v>
      </c>
      <c r="AW232" s="40">
        <v>0.10989010989010989</v>
      </c>
      <c r="AX232" s="40">
        <v>0</v>
      </c>
      <c r="AY232" s="40">
        <v>0.02197802197802198</v>
      </c>
      <c r="AZ232" s="40">
        <v>17.021978021978022</v>
      </c>
      <c r="BA232" s="40">
        <v>0</v>
      </c>
      <c r="BB232" s="40">
        <v>123.24175824175825</v>
      </c>
      <c r="BC232" s="40">
        <v>0</v>
      </c>
      <c r="BD232" s="40">
        <v>0</v>
      </c>
      <c r="BE232" s="40">
        <v>32.97802197802198</v>
      </c>
      <c r="BF232" s="40">
        <v>10.285714285714286</v>
      </c>
      <c r="BG232" s="40">
        <v>0</v>
      </c>
      <c r="BH232" s="40">
        <v>0</v>
      </c>
      <c r="BI232" s="40">
        <v>0</v>
      </c>
      <c r="BJ232" s="40">
        <v>0</v>
      </c>
      <c r="BK232" s="40">
        <v>0</v>
      </c>
      <c r="BL232" s="40">
        <v>0</v>
      </c>
      <c r="BM232" s="40">
        <v>0</v>
      </c>
      <c r="BN232" s="40">
        <v>0</v>
      </c>
      <c r="BO232" s="40">
        <v>0</v>
      </c>
      <c r="BP232" s="40">
        <v>0</v>
      </c>
      <c r="BQ232" s="40">
        <v>0</v>
      </c>
      <c r="BR232" s="40">
        <v>0</v>
      </c>
      <c r="BS232" s="40">
        <v>0</v>
      </c>
      <c r="BT232" s="40">
        <v>0</v>
      </c>
      <c r="BU232" s="40">
        <v>0</v>
      </c>
      <c r="BV232" s="40">
        <v>0.01098901098901099</v>
      </c>
      <c r="BW232" s="40">
        <v>0</v>
      </c>
    </row>
    <row r="233" spans="1:75" ht="12.75">
      <c r="A233" s="40" t="s">
        <v>51</v>
      </c>
      <c r="B233" s="40" t="s">
        <v>621</v>
      </c>
      <c r="C233" s="40" t="s">
        <v>344</v>
      </c>
      <c r="D233" s="40" t="s">
        <v>272</v>
      </c>
      <c r="E233" s="40" t="s">
        <v>576</v>
      </c>
      <c r="F233" s="40">
        <v>53.043956043956044</v>
      </c>
      <c r="G233" s="40">
        <v>9.406593406593407</v>
      </c>
      <c r="H233" s="40">
        <v>52.2967032967033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40">
        <v>0</v>
      </c>
      <c r="V233" s="40">
        <v>0</v>
      </c>
      <c r="W233" s="40">
        <v>0</v>
      </c>
      <c r="X233" s="40">
        <v>5.186813186813187</v>
      </c>
      <c r="Y233" s="40">
        <v>0</v>
      </c>
      <c r="Z233" s="40">
        <v>0</v>
      </c>
      <c r="AA233" s="40">
        <v>92.37362637362638</v>
      </c>
      <c r="AB233" s="40">
        <v>48.75824175824176</v>
      </c>
      <c r="AC233" s="40">
        <v>0</v>
      </c>
      <c r="AD233" s="40">
        <v>11</v>
      </c>
      <c r="AE233" s="40">
        <v>0</v>
      </c>
      <c r="AF233" s="40">
        <v>0</v>
      </c>
      <c r="AG233" s="40">
        <v>0</v>
      </c>
      <c r="AH233" s="40">
        <v>0</v>
      </c>
      <c r="AI233" s="40">
        <v>0</v>
      </c>
      <c r="AJ233" s="40">
        <v>0</v>
      </c>
      <c r="AK233" s="40">
        <v>0</v>
      </c>
      <c r="AL233" s="40">
        <v>0</v>
      </c>
      <c r="AM233" s="40">
        <v>13.989010989010989</v>
      </c>
      <c r="AN233" s="40">
        <v>0</v>
      </c>
      <c r="AO233" s="40">
        <v>0</v>
      </c>
      <c r="AP233" s="40">
        <v>0</v>
      </c>
      <c r="AQ233" s="40">
        <v>0</v>
      </c>
      <c r="AR233" s="40">
        <v>0</v>
      </c>
      <c r="AS233" s="40">
        <v>0</v>
      </c>
      <c r="AT233" s="40">
        <v>5.472527472527473</v>
      </c>
      <c r="AU233" s="40">
        <v>0.07692307692307693</v>
      </c>
      <c r="AV233" s="40">
        <v>0</v>
      </c>
      <c r="AW233" s="40">
        <v>0</v>
      </c>
      <c r="AX233" s="40">
        <v>0</v>
      </c>
      <c r="AY233" s="40">
        <v>0</v>
      </c>
      <c r="AZ233" s="40">
        <v>18.681318681318682</v>
      </c>
      <c r="BA233" s="40">
        <v>0</v>
      </c>
      <c r="BB233" s="40">
        <v>65.85714285714286</v>
      </c>
      <c r="BC233" s="40">
        <v>0</v>
      </c>
      <c r="BD233" s="40">
        <v>0</v>
      </c>
      <c r="BE233" s="40">
        <v>19.736263736263737</v>
      </c>
      <c r="BF233" s="40">
        <v>7.8791208791208796</v>
      </c>
      <c r="BG233" s="40">
        <v>0</v>
      </c>
      <c r="BH233" s="40">
        <v>0</v>
      </c>
      <c r="BI233" s="40">
        <v>0</v>
      </c>
      <c r="BJ233" s="40">
        <v>0</v>
      </c>
      <c r="BK233" s="40">
        <v>0</v>
      </c>
      <c r="BL233" s="40">
        <v>0</v>
      </c>
      <c r="BM233" s="40">
        <v>0</v>
      </c>
      <c r="BN233" s="40">
        <v>0</v>
      </c>
      <c r="BO233" s="40">
        <v>0</v>
      </c>
      <c r="BP233" s="40">
        <v>0</v>
      </c>
      <c r="BQ233" s="40">
        <v>0</v>
      </c>
      <c r="BR233" s="40">
        <v>0</v>
      </c>
      <c r="BS233" s="40">
        <v>0</v>
      </c>
      <c r="BT233" s="40">
        <v>0</v>
      </c>
      <c r="BU233" s="40">
        <v>0</v>
      </c>
      <c r="BV233" s="40">
        <v>0</v>
      </c>
      <c r="BW233" s="40">
        <v>0</v>
      </c>
    </row>
    <row r="234" spans="1:75" ht="12.75">
      <c r="A234" s="40" t="s">
        <v>51</v>
      </c>
      <c r="B234" s="40" t="s">
        <v>621</v>
      </c>
      <c r="C234" s="40" t="s">
        <v>344</v>
      </c>
      <c r="D234" s="40" t="s">
        <v>273</v>
      </c>
      <c r="E234" s="40" t="s">
        <v>577</v>
      </c>
      <c r="F234" s="40">
        <v>69.36263736263736</v>
      </c>
      <c r="G234" s="40">
        <v>16.582417582417584</v>
      </c>
      <c r="H234" s="40">
        <v>66.6923076923077</v>
      </c>
      <c r="I234" s="40">
        <v>7.285714285714286</v>
      </c>
      <c r="J234" s="40">
        <v>0</v>
      </c>
      <c r="K234" s="40">
        <v>0.01098901098901099</v>
      </c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  <c r="U234" s="40">
        <v>0</v>
      </c>
      <c r="V234" s="40">
        <v>0</v>
      </c>
      <c r="W234" s="40">
        <v>0.2087912087912088</v>
      </c>
      <c r="X234" s="40">
        <v>17.813186813186814</v>
      </c>
      <c r="Y234" s="40">
        <v>0.12087912087912088</v>
      </c>
      <c r="Z234" s="40">
        <v>0</v>
      </c>
      <c r="AA234" s="40">
        <v>149.30769230769232</v>
      </c>
      <c r="AB234" s="40">
        <v>4.714285714285714</v>
      </c>
      <c r="AC234" s="40">
        <v>0.054945054945054944</v>
      </c>
      <c r="AD234" s="40">
        <v>8.934065934065934</v>
      </c>
      <c r="AE234" s="40">
        <v>0</v>
      </c>
      <c r="AF234" s="40">
        <v>0</v>
      </c>
      <c r="AG234" s="40">
        <v>0</v>
      </c>
      <c r="AH234" s="40">
        <v>0</v>
      </c>
      <c r="AI234" s="40">
        <v>0</v>
      </c>
      <c r="AJ234" s="40">
        <v>0</v>
      </c>
      <c r="AK234" s="40">
        <v>0</v>
      </c>
      <c r="AL234" s="40">
        <v>0</v>
      </c>
      <c r="AM234" s="40">
        <v>6.956043956043956</v>
      </c>
      <c r="AN234" s="40">
        <v>0</v>
      </c>
      <c r="AO234" s="40">
        <v>0</v>
      </c>
      <c r="AP234" s="40">
        <v>0</v>
      </c>
      <c r="AQ234" s="40">
        <v>0</v>
      </c>
      <c r="AR234" s="40">
        <v>0</v>
      </c>
      <c r="AS234" s="40">
        <v>0</v>
      </c>
      <c r="AT234" s="40">
        <v>0</v>
      </c>
      <c r="AU234" s="40">
        <v>0.15384615384615385</v>
      </c>
      <c r="AV234" s="40">
        <v>0.3516483516483517</v>
      </c>
      <c r="AW234" s="40">
        <v>0</v>
      </c>
      <c r="AX234" s="40">
        <v>0</v>
      </c>
      <c r="AY234" s="40">
        <v>0</v>
      </c>
      <c r="AZ234" s="40">
        <v>11.648351648351648</v>
      </c>
      <c r="BA234" s="40">
        <v>0</v>
      </c>
      <c r="BB234" s="40">
        <v>104.73626373626374</v>
      </c>
      <c r="BC234" s="40">
        <v>0</v>
      </c>
      <c r="BD234" s="40">
        <v>0</v>
      </c>
      <c r="BE234" s="40">
        <v>37.61538461538461</v>
      </c>
      <c r="BF234" s="40">
        <v>12.307692307692308</v>
      </c>
      <c r="BG234" s="40">
        <v>5.769230769230769</v>
      </c>
      <c r="BH234" s="40">
        <v>0</v>
      </c>
      <c r="BI234" s="40">
        <v>0</v>
      </c>
      <c r="BJ234" s="40">
        <v>0</v>
      </c>
      <c r="BK234" s="40">
        <v>0</v>
      </c>
      <c r="BL234" s="40">
        <v>0</v>
      </c>
      <c r="BM234" s="40">
        <v>0</v>
      </c>
      <c r="BN234" s="40">
        <v>1.098901098901099</v>
      </c>
      <c r="BO234" s="40">
        <v>0</v>
      </c>
      <c r="BP234" s="40">
        <v>0</v>
      </c>
      <c r="BQ234" s="40">
        <v>0</v>
      </c>
      <c r="BR234" s="40">
        <v>0</v>
      </c>
      <c r="BS234" s="40">
        <v>0</v>
      </c>
      <c r="BT234" s="40">
        <v>0</v>
      </c>
      <c r="BU234" s="40">
        <v>0</v>
      </c>
      <c r="BV234" s="40">
        <v>0</v>
      </c>
      <c r="BW234" s="40">
        <v>0</v>
      </c>
    </row>
    <row r="235" spans="1:75" ht="12.75">
      <c r="A235" s="40" t="s">
        <v>51</v>
      </c>
      <c r="B235" s="40" t="s">
        <v>621</v>
      </c>
      <c r="C235" s="40" t="s">
        <v>344</v>
      </c>
      <c r="D235" s="40" t="s">
        <v>274</v>
      </c>
      <c r="E235" s="40" t="s">
        <v>578</v>
      </c>
      <c r="F235" s="40">
        <v>0</v>
      </c>
      <c r="G235" s="40">
        <v>0</v>
      </c>
      <c r="H235" s="40">
        <v>0</v>
      </c>
      <c r="I235" s="40">
        <v>0</v>
      </c>
      <c r="J235" s="40">
        <v>1.6703296703296704</v>
      </c>
      <c r="K235" s="40">
        <v>7.791208791208791</v>
      </c>
      <c r="L235" s="40">
        <v>0</v>
      </c>
      <c r="M235" s="40">
        <v>0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40">
        <v>39.35164835164835</v>
      </c>
      <c r="V235" s="40">
        <v>0</v>
      </c>
      <c r="W235" s="40">
        <v>0</v>
      </c>
      <c r="X235" s="40">
        <v>0</v>
      </c>
      <c r="Y235" s="40">
        <v>0</v>
      </c>
      <c r="Z235" s="40">
        <v>0</v>
      </c>
      <c r="AA235" s="40">
        <v>5.230769230769231</v>
      </c>
      <c r="AB235" s="40">
        <v>0</v>
      </c>
      <c r="AC235" s="40">
        <v>0</v>
      </c>
      <c r="AD235" s="40">
        <v>0</v>
      </c>
      <c r="AE235" s="40">
        <v>0</v>
      </c>
      <c r="AF235" s="40">
        <v>0</v>
      </c>
      <c r="AG235" s="40">
        <v>0</v>
      </c>
      <c r="AH235" s="40">
        <v>0</v>
      </c>
      <c r="AI235" s="40">
        <v>0</v>
      </c>
      <c r="AJ235" s="40">
        <v>0</v>
      </c>
      <c r="AK235" s="40">
        <v>0</v>
      </c>
      <c r="AL235" s="40">
        <v>0</v>
      </c>
      <c r="AM235" s="40">
        <v>0</v>
      </c>
      <c r="AN235" s="40">
        <v>0</v>
      </c>
      <c r="AO235" s="40">
        <v>0</v>
      </c>
      <c r="AP235" s="40">
        <v>3.6483516483516483</v>
      </c>
      <c r="AQ235" s="40">
        <v>0</v>
      </c>
      <c r="AR235" s="40">
        <v>0</v>
      </c>
      <c r="AS235" s="40">
        <v>0</v>
      </c>
      <c r="AT235" s="40">
        <v>0</v>
      </c>
      <c r="AU235" s="40">
        <v>0</v>
      </c>
      <c r="AV235" s="40">
        <v>0</v>
      </c>
      <c r="AW235" s="40">
        <v>0.15384615384615385</v>
      </c>
      <c r="AX235" s="40">
        <v>0</v>
      </c>
      <c r="AY235" s="40">
        <v>0</v>
      </c>
      <c r="AZ235" s="40">
        <v>0</v>
      </c>
      <c r="BA235" s="40">
        <v>0</v>
      </c>
      <c r="BB235" s="40">
        <v>4.285714285714286</v>
      </c>
      <c r="BC235" s="40">
        <v>0</v>
      </c>
      <c r="BD235" s="40">
        <v>0</v>
      </c>
      <c r="BE235" s="40">
        <v>0</v>
      </c>
      <c r="BF235" s="40">
        <v>0</v>
      </c>
      <c r="BG235" s="40">
        <v>0</v>
      </c>
      <c r="BH235" s="40">
        <v>0</v>
      </c>
      <c r="BI235" s="40">
        <v>0</v>
      </c>
      <c r="BJ235" s="40">
        <v>0</v>
      </c>
      <c r="BK235" s="40">
        <v>0</v>
      </c>
      <c r="BL235" s="40">
        <v>0</v>
      </c>
      <c r="BM235" s="40">
        <v>0</v>
      </c>
      <c r="BN235" s="40">
        <v>0</v>
      </c>
      <c r="BO235" s="40">
        <v>0</v>
      </c>
      <c r="BP235" s="40">
        <v>0</v>
      </c>
      <c r="BQ235" s="40">
        <v>0</v>
      </c>
      <c r="BR235" s="40">
        <v>0</v>
      </c>
      <c r="BS235" s="40">
        <v>0</v>
      </c>
      <c r="BT235" s="40">
        <v>0</v>
      </c>
      <c r="BU235" s="40">
        <v>0</v>
      </c>
      <c r="BV235" s="40">
        <v>0</v>
      </c>
      <c r="BW235" s="40">
        <v>0</v>
      </c>
    </row>
    <row r="236" spans="1:75" ht="12.75">
      <c r="A236" s="40" t="s">
        <v>51</v>
      </c>
      <c r="B236" s="40" t="s">
        <v>621</v>
      </c>
      <c r="C236" s="40" t="s">
        <v>344</v>
      </c>
      <c r="D236" s="40" t="s">
        <v>275</v>
      </c>
      <c r="E236" s="40" t="s">
        <v>579</v>
      </c>
      <c r="F236" s="40">
        <v>56.31868131868132</v>
      </c>
      <c r="G236" s="40">
        <v>14.010989010989011</v>
      </c>
      <c r="H236" s="40">
        <v>73.20879120879121</v>
      </c>
      <c r="I236" s="40">
        <v>0.26373626373626374</v>
      </c>
      <c r="J236" s="40">
        <v>0.02197802197802198</v>
      </c>
      <c r="K236" s="40">
        <v>0</v>
      </c>
      <c r="L236" s="40">
        <v>0</v>
      </c>
      <c r="M236" s="40">
        <v>0</v>
      </c>
      <c r="N236" s="40">
        <v>0</v>
      </c>
      <c r="O236" s="40">
        <v>0.01098901098901099</v>
      </c>
      <c r="P236" s="40">
        <v>0</v>
      </c>
      <c r="Q236" s="40">
        <v>0</v>
      </c>
      <c r="R236" s="40">
        <v>0</v>
      </c>
      <c r="S236" s="40">
        <v>0</v>
      </c>
      <c r="T236" s="40">
        <v>0</v>
      </c>
      <c r="U236" s="40">
        <v>0</v>
      </c>
      <c r="V236" s="40">
        <v>0</v>
      </c>
      <c r="W236" s="40">
        <v>0</v>
      </c>
      <c r="X236" s="40">
        <v>6.769230769230769</v>
      </c>
      <c r="Y236" s="40">
        <v>0</v>
      </c>
      <c r="Z236" s="40">
        <v>0</v>
      </c>
      <c r="AA236" s="40">
        <v>232.8901098901099</v>
      </c>
      <c r="AB236" s="40">
        <v>0</v>
      </c>
      <c r="AC236" s="40">
        <v>0</v>
      </c>
      <c r="AD236" s="40">
        <v>0</v>
      </c>
      <c r="AE236" s="40">
        <v>0</v>
      </c>
      <c r="AF236" s="40">
        <v>0</v>
      </c>
      <c r="AG236" s="40">
        <v>0</v>
      </c>
      <c r="AH236" s="40">
        <v>0</v>
      </c>
      <c r="AI236" s="40">
        <v>0</v>
      </c>
      <c r="AJ236" s="40">
        <v>0</v>
      </c>
      <c r="AK236" s="40">
        <v>0</v>
      </c>
      <c r="AL236" s="40">
        <v>0</v>
      </c>
      <c r="AM236" s="40">
        <v>29.032967032967033</v>
      </c>
      <c r="AN236" s="40">
        <v>0</v>
      </c>
      <c r="AO236" s="40">
        <v>0</v>
      </c>
      <c r="AP236" s="40">
        <v>0</v>
      </c>
      <c r="AQ236" s="40">
        <v>0</v>
      </c>
      <c r="AR236" s="40">
        <v>0</v>
      </c>
      <c r="AS236" s="40">
        <v>0</v>
      </c>
      <c r="AT236" s="40">
        <v>0</v>
      </c>
      <c r="AU236" s="40">
        <v>0</v>
      </c>
      <c r="AV236" s="40">
        <v>0</v>
      </c>
      <c r="AW236" s="40">
        <v>0</v>
      </c>
      <c r="AX236" s="40">
        <v>0</v>
      </c>
      <c r="AY236" s="40">
        <v>1.0769230769230769</v>
      </c>
      <c r="AZ236" s="40">
        <v>34.26373626373626</v>
      </c>
      <c r="BA236" s="40">
        <v>0</v>
      </c>
      <c r="BB236" s="40">
        <v>16.153846153846153</v>
      </c>
      <c r="BC236" s="40">
        <v>0</v>
      </c>
      <c r="BD236" s="40">
        <v>0</v>
      </c>
      <c r="BE236" s="40">
        <v>31.824175824175825</v>
      </c>
      <c r="BF236" s="40">
        <v>5.2967032967032965</v>
      </c>
      <c r="BG236" s="40">
        <v>0</v>
      </c>
      <c r="BH236" s="40">
        <v>0</v>
      </c>
      <c r="BI236" s="40">
        <v>0</v>
      </c>
      <c r="BJ236" s="40">
        <v>0</v>
      </c>
      <c r="BK236" s="40">
        <v>0</v>
      </c>
      <c r="BL236" s="40">
        <v>0</v>
      </c>
      <c r="BM236" s="40">
        <v>0</v>
      </c>
      <c r="BN236" s="40">
        <v>0</v>
      </c>
      <c r="BO236" s="40">
        <v>0</v>
      </c>
      <c r="BP236" s="40">
        <v>0</v>
      </c>
      <c r="BQ236" s="40">
        <v>0</v>
      </c>
      <c r="BR236" s="40">
        <v>0</v>
      </c>
      <c r="BS236" s="40">
        <v>0</v>
      </c>
      <c r="BT236" s="40">
        <v>0</v>
      </c>
      <c r="BU236" s="40">
        <v>0</v>
      </c>
      <c r="BV236" s="40">
        <v>0</v>
      </c>
      <c r="BW236" s="40">
        <v>0</v>
      </c>
    </row>
    <row r="237" spans="1:75" ht="12.75">
      <c r="A237" s="40" t="s">
        <v>51</v>
      </c>
      <c r="B237" s="40" t="s">
        <v>621</v>
      </c>
      <c r="C237" s="40" t="s">
        <v>344</v>
      </c>
      <c r="D237" s="40" t="s">
        <v>276</v>
      </c>
      <c r="E237" s="40" t="s">
        <v>580</v>
      </c>
      <c r="F237" s="40">
        <v>54.56043956043956</v>
      </c>
      <c r="G237" s="40">
        <v>9.956043956043956</v>
      </c>
      <c r="H237" s="40">
        <v>73.71428571428571</v>
      </c>
      <c r="I237" s="40">
        <v>5.989010989010989</v>
      </c>
      <c r="J237" s="40">
        <v>0.24175824175824176</v>
      </c>
      <c r="K237" s="40">
        <v>0.04395604395604396</v>
      </c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0</v>
      </c>
      <c r="U237" s="40">
        <v>0</v>
      </c>
      <c r="V237" s="40">
        <v>0</v>
      </c>
      <c r="W237" s="40">
        <v>0.01098901098901099</v>
      </c>
      <c r="X237" s="40">
        <v>10.153846153846153</v>
      </c>
      <c r="Y237" s="40">
        <v>0.01098901098901099</v>
      </c>
      <c r="Z237" s="40">
        <v>0</v>
      </c>
      <c r="AA237" s="40">
        <v>42.1978021978022</v>
      </c>
      <c r="AB237" s="40">
        <v>33.582417582417584</v>
      </c>
      <c r="AC237" s="40">
        <v>22</v>
      </c>
      <c r="AD237" s="40">
        <v>3.8461538461538463</v>
      </c>
      <c r="AE237" s="40">
        <v>0</v>
      </c>
      <c r="AF237" s="40">
        <v>0</v>
      </c>
      <c r="AG237" s="40">
        <v>0</v>
      </c>
      <c r="AH237" s="40">
        <v>0</v>
      </c>
      <c r="AI237" s="40">
        <v>0</v>
      </c>
      <c r="AJ237" s="40">
        <v>0</v>
      </c>
      <c r="AK237" s="40">
        <v>0</v>
      </c>
      <c r="AL237" s="40">
        <v>0</v>
      </c>
      <c r="AM237" s="40">
        <v>34.1978021978022</v>
      </c>
      <c r="AN237" s="40">
        <v>0</v>
      </c>
      <c r="AO237" s="40">
        <v>0</v>
      </c>
      <c r="AP237" s="40">
        <v>26.263736263736263</v>
      </c>
      <c r="AQ237" s="40">
        <v>0</v>
      </c>
      <c r="AR237" s="40">
        <v>0</v>
      </c>
      <c r="AS237" s="40">
        <v>0</v>
      </c>
      <c r="AT237" s="40">
        <v>0</v>
      </c>
      <c r="AU237" s="40">
        <v>0.08791208791208792</v>
      </c>
      <c r="AV237" s="40">
        <v>0</v>
      </c>
      <c r="AW237" s="40">
        <v>0.12087912087912088</v>
      </c>
      <c r="AX237" s="40">
        <v>0</v>
      </c>
      <c r="AY237" s="40">
        <v>19.54945054945055</v>
      </c>
      <c r="AZ237" s="40">
        <v>43.505494505494504</v>
      </c>
      <c r="BA237" s="40">
        <v>0</v>
      </c>
      <c r="BB237" s="40">
        <v>90.28571428571429</v>
      </c>
      <c r="BC237" s="40">
        <v>0</v>
      </c>
      <c r="BD237" s="40">
        <v>0</v>
      </c>
      <c r="BE237" s="40">
        <v>32.79120879120879</v>
      </c>
      <c r="BF237" s="40">
        <v>9.340659340659341</v>
      </c>
      <c r="BG237" s="40">
        <v>0</v>
      </c>
      <c r="BH237" s="40">
        <v>0</v>
      </c>
      <c r="BI237" s="40">
        <v>0</v>
      </c>
      <c r="BJ237" s="40">
        <v>0</v>
      </c>
      <c r="BK237" s="40">
        <v>0</v>
      </c>
      <c r="BL237" s="40">
        <v>0</v>
      </c>
      <c r="BM237" s="40">
        <v>0.01098901098901099</v>
      </c>
      <c r="BN237" s="40">
        <v>0</v>
      </c>
      <c r="BO237" s="40">
        <v>0</v>
      </c>
      <c r="BP237" s="40">
        <v>0</v>
      </c>
      <c r="BQ237" s="40">
        <v>0</v>
      </c>
      <c r="BR237" s="40">
        <v>0</v>
      </c>
      <c r="BS237" s="40">
        <v>0</v>
      </c>
      <c r="BT237" s="40">
        <v>0</v>
      </c>
      <c r="BU237" s="40">
        <v>0</v>
      </c>
      <c r="BV237" s="40">
        <v>0</v>
      </c>
      <c r="BW237" s="40">
        <v>0</v>
      </c>
    </row>
    <row r="238" spans="1:75" ht="12.75">
      <c r="A238" s="40" t="s">
        <v>51</v>
      </c>
      <c r="B238" s="40" t="s">
        <v>621</v>
      </c>
      <c r="C238" s="40" t="s">
        <v>344</v>
      </c>
      <c r="D238" s="40" t="s">
        <v>277</v>
      </c>
      <c r="E238" s="40" t="s">
        <v>581</v>
      </c>
      <c r="F238" s="40">
        <v>122.86813186813187</v>
      </c>
      <c r="G238" s="40">
        <v>34.65934065934066</v>
      </c>
      <c r="H238" s="40">
        <v>162.97802197802199</v>
      </c>
      <c r="I238" s="40">
        <v>8.219780219780219</v>
      </c>
      <c r="J238" s="40">
        <v>2.6153846153846154</v>
      </c>
      <c r="K238" s="40">
        <v>2.6923076923076925</v>
      </c>
      <c r="L238" s="40">
        <v>0</v>
      </c>
      <c r="M238" s="40">
        <v>0</v>
      </c>
      <c r="N238" s="40">
        <v>0</v>
      </c>
      <c r="O238" s="40">
        <v>0</v>
      </c>
      <c r="P238" s="40">
        <v>0</v>
      </c>
      <c r="Q238" s="40">
        <v>0</v>
      </c>
      <c r="R238" s="40">
        <v>0</v>
      </c>
      <c r="S238" s="40">
        <v>0</v>
      </c>
      <c r="T238" s="40">
        <v>0</v>
      </c>
      <c r="U238" s="40">
        <v>0</v>
      </c>
      <c r="V238" s="40">
        <v>0</v>
      </c>
      <c r="W238" s="40">
        <v>0.01098901098901099</v>
      </c>
      <c r="X238" s="40">
        <v>4</v>
      </c>
      <c r="Y238" s="40">
        <v>0.2857142857142857</v>
      </c>
      <c r="Z238" s="40">
        <v>0</v>
      </c>
      <c r="AA238" s="40">
        <v>181.02197802197801</v>
      </c>
      <c r="AB238" s="40">
        <v>3.681318681318681</v>
      </c>
      <c r="AC238" s="40">
        <v>1.7362637362637363</v>
      </c>
      <c r="AD238" s="40">
        <v>5.747252747252747</v>
      </c>
      <c r="AE238" s="40">
        <v>0</v>
      </c>
      <c r="AF238" s="40">
        <v>0</v>
      </c>
      <c r="AG238" s="40">
        <v>0</v>
      </c>
      <c r="AH238" s="40">
        <v>0</v>
      </c>
      <c r="AI238" s="40">
        <v>0</v>
      </c>
      <c r="AJ238" s="40">
        <v>0</v>
      </c>
      <c r="AK238" s="40">
        <v>17.417582417582416</v>
      </c>
      <c r="AL238" s="40">
        <v>0</v>
      </c>
      <c r="AM238" s="40">
        <v>38.527472527472526</v>
      </c>
      <c r="AN238" s="40">
        <v>0</v>
      </c>
      <c r="AO238" s="40">
        <v>0.5494505494505495</v>
      </c>
      <c r="AP238" s="40">
        <v>0</v>
      </c>
      <c r="AQ238" s="40">
        <v>0</v>
      </c>
      <c r="AR238" s="40">
        <v>0</v>
      </c>
      <c r="AS238" s="40">
        <v>0</v>
      </c>
      <c r="AT238" s="40">
        <v>20.560439560439562</v>
      </c>
      <c r="AU238" s="40">
        <v>0</v>
      </c>
      <c r="AV238" s="40">
        <v>0.15384615384615385</v>
      </c>
      <c r="AW238" s="40">
        <v>14.67032967032967</v>
      </c>
      <c r="AX238" s="40">
        <v>0</v>
      </c>
      <c r="AY238" s="40">
        <v>1.2747252747252746</v>
      </c>
      <c r="AZ238" s="40">
        <v>72.2967032967033</v>
      </c>
      <c r="BA238" s="40">
        <v>0</v>
      </c>
      <c r="BB238" s="40">
        <v>300.8241758241758</v>
      </c>
      <c r="BC238" s="40">
        <v>0</v>
      </c>
      <c r="BD238" s="40">
        <v>0</v>
      </c>
      <c r="BE238" s="40">
        <v>50.20879120879121</v>
      </c>
      <c r="BF238" s="40">
        <v>21.747252747252748</v>
      </c>
      <c r="BG238" s="40">
        <v>0</v>
      </c>
      <c r="BH238" s="40">
        <v>0</v>
      </c>
      <c r="BI238" s="40">
        <v>0</v>
      </c>
      <c r="BJ238" s="40">
        <v>0</v>
      </c>
      <c r="BK238" s="40">
        <v>0</v>
      </c>
      <c r="BL238" s="40">
        <v>0</v>
      </c>
      <c r="BM238" s="40">
        <v>0.18681318681318682</v>
      </c>
      <c r="BN238" s="40">
        <v>0</v>
      </c>
      <c r="BO238" s="40">
        <v>0</v>
      </c>
      <c r="BP238" s="40">
        <v>0</v>
      </c>
      <c r="BQ238" s="40">
        <v>0</v>
      </c>
      <c r="BR238" s="40">
        <v>0</v>
      </c>
      <c r="BS238" s="40">
        <v>0</v>
      </c>
      <c r="BT238" s="40">
        <v>0</v>
      </c>
      <c r="BU238" s="40">
        <v>0</v>
      </c>
      <c r="BV238" s="40">
        <v>0</v>
      </c>
      <c r="BW238" s="40">
        <v>0</v>
      </c>
    </row>
    <row r="239" spans="1:75" ht="12.75">
      <c r="A239" s="40" t="s">
        <v>51</v>
      </c>
      <c r="B239" s="40" t="s">
        <v>621</v>
      </c>
      <c r="C239" s="40" t="s">
        <v>344</v>
      </c>
      <c r="D239" s="40" t="s">
        <v>278</v>
      </c>
      <c r="E239" s="40" t="s">
        <v>582</v>
      </c>
      <c r="F239" s="40">
        <v>91.86813186813187</v>
      </c>
      <c r="G239" s="40">
        <v>15.219780219780219</v>
      </c>
      <c r="H239" s="40">
        <v>79.6043956043956</v>
      </c>
      <c r="I239" s="40">
        <v>3.5824175824175826</v>
      </c>
      <c r="J239" s="40">
        <v>0.42857142857142855</v>
      </c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40">
        <v>0</v>
      </c>
      <c r="V239" s="40">
        <v>0</v>
      </c>
      <c r="W239" s="40">
        <v>0</v>
      </c>
      <c r="X239" s="40">
        <v>3.3516483516483517</v>
      </c>
      <c r="Y239" s="40">
        <v>0</v>
      </c>
      <c r="Z239" s="40">
        <v>0</v>
      </c>
      <c r="AA239" s="40">
        <v>52.1978021978022</v>
      </c>
      <c r="AB239" s="40">
        <v>60.032967032967036</v>
      </c>
      <c r="AC239" s="40">
        <v>5.516483516483516</v>
      </c>
      <c r="AD239" s="40">
        <v>11.010989010989011</v>
      </c>
      <c r="AE239" s="40">
        <v>0</v>
      </c>
      <c r="AF239" s="40">
        <v>0</v>
      </c>
      <c r="AG239" s="40">
        <v>0</v>
      </c>
      <c r="AH239" s="40">
        <v>0</v>
      </c>
      <c r="AI239" s="40">
        <v>0</v>
      </c>
      <c r="AJ239" s="40">
        <v>0</v>
      </c>
      <c r="AK239" s="40">
        <v>0.03296703296703297</v>
      </c>
      <c r="AL239" s="40">
        <v>0</v>
      </c>
      <c r="AM239" s="40">
        <v>19.296703296703296</v>
      </c>
      <c r="AN239" s="40">
        <v>0</v>
      </c>
      <c r="AO239" s="40">
        <v>0</v>
      </c>
      <c r="AP239" s="40">
        <v>43.35164835164835</v>
      </c>
      <c r="AQ239" s="40">
        <v>0</v>
      </c>
      <c r="AR239" s="40">
        <v>0</v>
      </c>
      <c r="AS239" s="40">
        <v>0</v>
      </c>
      <c r="AT239" s="40">
        <v>0</v>
      </c>
      <c r="AU239" s="40">
        <v>6.241758241758242</v>
      </c>
      <c r="AV239" s="40">
        <v>0</v>
      </c>
      <c r="AW239" s="40">
        <v>0</v>
      </c>
      <c r="AX239" s="40">
        <v>0</v>
      </c>
      <c r="AY239" s="40">
        <v>13.791208791208792</v>
      </c>
      <c r="AZ239" s="40">
        <v>29.32967032967033</v>
      </c>
      <c r="BA239" s="40">
        <v>0</v>
      </c>
      <c r="BB239" s="40">
        <v>172.1868131868132</v>
      </c>
      <c r="BC239" s="40">
        <v>0</v>
      </c>
      <c r="BD239" s="40">
        <v>0</v>
      </c>
      <c r="BE239" s="40">
        <v>40.34065934065934</v>
      </c>
      <c r="BF239" s="40">
        <v>10.340659340659341</v>
      </c>
      <c r="BG239" s="40">
        <v>0</v>
      </c>
      <c r="BH239" s="40">
        <v>0</v>
      </c>
      <c r="BI239" s="40">
        <v>0</v>
      </c>
      <c r="BJ239" s="40">
        <v>0</v>
      </c>
      <c r="BK239" s="40">
        <v>0</v>
      </c>
      <c r="BL239" s="40">
        <v>0</v>
      </c>
      <c r="BM239" s="40">
        <v>6.252747252747253</v>
      </c>
      <c r="BN239" s="40">
        <v>0</v>
      </c>
      <c r="BO239" s="40">
        <v>0</v>
      </c>
      <c r="BP239" s="40">
        <v>0</v>
      </c>
      <c r="BQ239" s="40">
        <v>0</v>
      </c>
      <c r="BR239" s="40">
        <v>0</v>
      </c>
      <c r="BS239" s="40">
        <v>0</v>
      </c>
      <c r="BT239" s="40">
        <v>0</v>
      </c>
      <c r="BU239" s="40">
        <v>0</v>
      </c>
      <c r="BV239" s="40">
        <v>0</v>
      </c>
      <c r="BW239" s="40">
        <v>0</v>
      </c>
    </row>
    <row r="240" spans="1:75" ht="12.75">
      <c r="A240" s="40" t="s">
        <v>51</v>
      </c>
      <c r="B240" s="40" t="s">
        <v>621</v>
      </c>
      <c r="C240" s="40" t="s">
        <v>344</v>
      </c>
      <c r="D240" s="40" t="s">
        <v>279</v>
      </c>
      <c r="E240" s="40" t="s">
        <v>583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0</v>
      </c>
      <c r="U240" s="40">
        <v>0</v>
      </c>
      <c r="V240" s="40">
        <v>0</v>
      </c>
      <c r="W240" s="40">
        <v>0</v>
      </c>
      <c r="X240" s="40">
        <v>0</v>
      </c>
      <c r="Y240" s="40">
        <v>0</v>
      </c>
      <c r="Z240" s="40">
        <v>0</v>
      </c>
      <c r="AA240" s="40">
        <v>0</v>
      </c>
      <c r="AB240" s="40">
        <v>0</v>
      </c>
      <c r="AC240" s="40">
        <v>0</v>
      </c>
      <c r="AD240" s="40">
        <v>0</v>
      </c>
      <c r="AE240" s="40">
        <v>0</v>
      </c>
      <c r="AF240" s="40">
        <v>0</v>
      </c>
      <c r="AG240" s="40">
        <v>0</v>
      </c>
      <c r="AH240" s="40">
        <v>0</v>
      </c>
      <c r="AI240" s="40">
        <v>0</v>
      </c>
      <c r="AJ240" s="40">
        <v>0</v>
      </c>
      <c r="AK240" s="40">
        <v>0</v>
      </c>
      <c r="AL240" s="40">
        <v>0</v>
      </c>
      <c r="AM240" s="40">
        <v>0</v>
      </c>
      <c r="AN240" s="40">
        <v>0</v>
      </c>
      <c r="AO240" s="40">
        <v>0</v>
      </c>
      <c r="AP240" s="40">
        <v>0</v>
      </c>
      <c r="AQ240" s="40">
        <v>0</v>
      </c>
      <c r="AR240" s="40">
        <v>0</v>
      </c>
      <c r="AS240" s="40">
        <v>0</v>
      </c>
      <c r="AT240" s="40">
        <v>0</v>
      </c>
      <c r="AU240" s="40">
        <v>0</v>
      </c>
      <c r="AV240" s="40">
        <v>0</v>
      </c>
      <c r="AW240" s="40">
        <v>0</v>
      </c>
      <c r="AX240" s="40">
        <v>0</v>
      </c>
      <c r="AY240" s="40">
        <v>0</v>
      </c>
      <c r="AZ240" s="40">
        <v>0</v>
      </c>
      <c r="BA240" s="40">
        <v>0</v>
      </c>
      <c r="BB240" s="40">
        <v>0</v>
      </c>
      <c r="BC240" s="40">
        <v>0</v>
      </c>
      <c r="BD240" s="40">
        <v>0</v>
      </c>
      <c r="BE240" s="40">
        <v>0</v>
      </c>
      <c r="BF240" s="40">
        <v>0</v>
      </c>
      <c r="BG240" s="40">
        <v>11.89010989010989</v>
      </c>
      <c r="BH240" s="40">
        <v>322.5934065934066</v>
      </c>
      <c r="BI240" s="40">
        <v>5.758241758241758</v>
      </c>
      <c r="BJ240" s="40">
        <v>58.51648351648352</v>
      </c>
      <c r="BK240" s="40">
        <v>0</v>
      </c>
      <c r="BL240" s="40">
        <v>170.8901098901099</v>
      </c>
      <c r="BM240" s="40">
        <v>0</v>
      </c>
      <c r="BN240" s="40">
        <v>0</v>
      </c>
      <c r="BO240" s="40">
        <v>0</v>
      </c>
      <c r="BP240" s="40">
        <v>0</v>
      </c>
      <c r="BQ240" s="40">
        <v>0</v>
      </c>
      <c r="BR240" s="40">
        <v>0</v>
      </c>
      <c r="BS240" s="40">
        <v>0</v>
      </c>
      <c r="BT240" s="40">
        <v>0</v>
      </c>
      <c r="BU240" s="40">
        <v>0</v>
      </c>
      <c r="BV240" s="40">
        <v>0</v>
      </c>
      <c r="BW240" s="40">
        <v>0</v>
      </c>
    </row>
    <row r="241" spans="1:75" ht="12.75">
      <c r="A241" s="40" t="s">
        <v>51</v>
      </c>
      <c r="B241" s="40" t="s">
        <v>621</v>
      </c>
      <c r="C241" s="40" t="s">
        <v>344</v>
      </c>
      <c r="D241" s="40" t="s">
        <v>280</v>
      </c>
      <c r="E241" s="40" t="s">
        <v>584</v>
      </c>
      <c r="F241" s="40">
        <v>106.26373626373626</v>
      </c>
      <c r="G241" s="40">
        <v>26.24175824175824</v>
      </c>
      <c r="H241" s="40">
        <v>110.1978021978022</v>
      </c>
      <c r="I241" s="40">
        <v>6.934065934065934</v>
      </c>
      <c r="J241" s="40">
        <v>0.7802197802197802</v>
      </c>
      <c r="K241" s="40">
        <v>0</v>
      </c>
      <c r="L241" s="40">
        <v>0</v>
      </c>
      <c r="M241" s="40">
        <v>0</v>
      </c>
      <c r="N241" s="40">
        <v>0</v>
      </c>
      <c r="O241" s="40">
        <v>1.8131868131868132</v>
      </c>
      <c r="P241" s="40">
        <v>0</v>
      </c>
      <c r="Q241" s="40">
        <v>0</v>
      </c>
      <c r="R241" s="40">
        <v>0</v>
      </c>
      <c r="S241" s="40">
        <v>0</v>
      </c>
      <c r="T241" s="40">
        <v>0</v>
      </c>
      <c r="U241" s="40">
        <v>0</v>
      </c>
      <c r="V241" s="40">
        <v>0</v>
      </c>
      <c r="W241" s="40">
        <v>0</v>
      </c>
      <c r="X241" s="40">
        <v>8.307692307692308</v>
      </c>
      <c r="Y241" s="40">
        <v>0</v>
      </c>
      <c r="Z241" s="40">
        <v>0</v>
      </c>
      <c r="AA241" s="40">
        <v>204.67032967032966</v>
      </c>
      <c r="AB241" s="40">
        <v>8.340659340659341</v>
      </c>
      <c r="AC241" s="40">
        <v>26.582417582417584</v>
      </c>
      <c r="AD241" s="40">
        <v>17.252747252747252</v>
      </c>
      <c r="AE241" s="40">
        <v>0</v>
      </c>
      <c r="AF241" s="40">
        <v>0</v>
      </c>
      <c r="AG241" s="40">
        <v>0</v>
      </c>
      <c r="AH241" s="40">
        <v>0</v>
      </c>
      <c r="AI241" s="40">
        <v>0</v>
      </c>
      <c r="AJ241" s="40">
        <v>0</v>
      </c>
      <c r="AK241" s="40">
        <v>0</v>
      </c>
      <c r="AL241" s="40">
        <v>0</v>
      </c>
      <c r="AM241" s="40">
        <v>39.57142857142857</v>
      </c>
      <c r="AN241" s="40">
        <v>0</v>
      </c>
      <c r="AO241" s="40">
        <v>0</v>
      </c>
      <c r="AP241" s="40">
        <v>3.230769230769231</v>
      </c>
      <c r="AQ241" s="40">
        <v>0</v>
      </c>
      <c r="AR241" s="40">
        <v>0</v>
      </c>
      <c r="AS241" s="40">
        <v>0</v>
      </c>
      <c r="AT241" s="40">
        <v>0</v>
      </c>
      <c r="AU241" s="40">
        <v>0</v>
      </c>
      <c r="AV241" s="40">
        <v>0</v>
      </c>
      <c r="AW241" s="40">
        <v>0</v>
      </c>
      <c r="AX241" s="40">
        <v>0</v>
      </c>
      <c r="AY241" s="40">
        <v>3.6043956043956045</v>
      </c>
      <c r="AZ241" s="40">
        <v>29.75824175824176</v>
      </c>
      <c r="BA241" s="40">
        <v>0</v>
      </c>
      <c r="BB241" s="40">
        <v>165.93406593406593</v>
      </c>
      <c r="BC241" s="40">
        <v>0</v>
      </c>
      <c r="BD241" s="40">
        <v>0</v>
      </c>
      <c r="BE241" s="40">
        <v>22.208791208791208</v>
      </c>
      <c r="BF241" s="40">
        <v>10.736263736263735</v>
      </c>
      <c r="BG241" s="40">
        <v>0</v>
      </c>
      <c r="BH241" s="40">
        <v>0</v>
      </c>
      <c r="BI241" s="40">
        <v>0</v>
      </c>
      <c r="BJ241" s="40">
        <v>0</v>
      </c>
      <c r="BK241" s="40">
        <v>0</v>
      </c>
      <c r="BL241" s="40">
        <v>0</v>
      </c>
      <c r="BM241" s="40">
        <v>0.26373626373626374</v>
      </c>
      <c r="BN241" s="40">
        <v>0.054945054945054944</v>
      </c>
      <c r="BO241" s="40">
        <v>0</v>
      </c>
      <c r="BP241" s="40">
        <v>0</v>
      </c>
      <c r="BQ241" s="40">
        <v>0</v>
      </c>
      <c r="BR241" s="40">
        <v>0</v>
      </c>
      <c r="BS241" s="40">
        <v>0</v>
      </c>
      <c r="BT241" s="40">
        <v>0</v>
      </c>
      <c r="BU241" s="40">
        <v>0</v>
      </c>
      <c r="BV241" s="40">
        <v>0</v>
      </c>
      <c r="BW241" s="40">
        <v>0</v>
      </c>
    </row>
    <row r="242" spans="1:75" ht="12.75">
      <c r="A242" s="40" t="s">
        <v>51</v>
      </c>
      <c r="B242" s="40" t="s">
        <v>621</v>
      </c>
      <c r="C242" s="40" t="s">
        <v>344</v>
      </c>
      <c r="D242" s="40" t="s">
        <v>281</v>
      </c>
      <c r="E242" s="40" t="s">
        <v>585</v>
      </c>
      <c r="F242" s="40">
        <v>91.21978021978022</v>
      </c>
      <c r="G242" s="40">
        <v>13.23076923076923</v>
      </c>
      <c r="H242" s="40">
        <v>80.75824175824175</v>
      </c>
      <c r="I242" s="40">
        <v>5.021978021978022</v>
      </c>
      <c r="J242" s="40">
        <v>3.4285714285714284</v>
      </c>
      <c r="K242" s="40">
        <v>2.3736263736263736</v>
      </c>
      <c r="L242" s="40">
        <v>0</v>
      </c>
      <c r="M242" s="40">
        <v>0</v>
      </c>
      <c r="N242" s="40">
        <v>0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  <c r="T242" s="40">
        <v>29.164835164835164</v>
      </c>
      <c r="U242" s="40">
        <v>0</v>
      </c>
      <c r="V242" s="40">
        <v>17.725274725274726</v>
      </c>
      <c r="W242" s="40">
        <v>4.615384615384615</v>
      </c>
      <c r="X242" s="40">
        <v>0</v>
      </c>
      <c r="Y242" s="40">
        <v>0</v>
      </c>
      <c r="Z242" s="40">
        <v>0</v>
      </c>
      <c r="AA242" s="40">
        <v>67.42857142857143</v>
      </c>
      <c r="AB242" s="40">
        <v>41.967032967032964</v>
      </c>
      <c r="AC242" s="40">
        <v>1.7252747252747254</v>
      </c>
      <c r="AD242" s="40">
        <v>7.2967032967032965</v>
      </c>
      <c r="AE242" s="40">
        <v>0</v>
      </c>
      <c r="AF242" s="40">
        <v>0</v>
      </c>
      <c r="AG242" s="40">
        <v>0</v>
      </c>
      <c r="AH242" s="40">
        <v>0</v>
      </c>
      <c r="AI242" s="40">
        <v>0</v>
      </c>
      <c r="AJ242" s="40">
        <v>0</v>
      </c>
      <c r="AK242" s="40">
        <v>0</v>
      </c>
      <c r="AL242" s="40">
        <v>0</v>
      </c>
      <c r="AM242" s="40">
        <v>35.62637362637363</v>
      </c>
      <c r="AN242" s="40">
        <v>0</v>
      </c>
      <c r="AO242" s="40">
        <v>0</v>
      </c>
      <c r="AP242" s="40">
        <v>46.64835164835165</v>
      </c>
      <c r="AQ242" s="40">
        <v>11.703296703296703</v>
      </c>
      <c r="AR242" s="40">
        <v>0</v>
      </c>
      <c r="AS242" s="40">
        <v>0</v>
      </c>
      <c r="AT242" s="40">
        <v>20.824175824175825</v>
      </c>
      <c r="AU242" s="40">
        <v>1.5274725274725274</v>
      </c>
      <c r="AV242" s="40">
        <v>0</v>
      </c>
      <c r="AW242" s="40">
        <v>8.835164835164836</v>
      </c>
      <c r="AX242" s="40">
        <v>0</v>
      </c>
      <c r="AY242" s="40">
        <v>2.6043956043956045</v>
      </c>
      <c r="AZ242" s="40">
        <v>18.571428571428573</v>
      </c>
      <c r="BA242" s="40">
        <v>0</v>
      </c>
      <c r="BB242" s="40">
        <v>166.30769230769232</v>
      </c>
      <c r="BC242" s="40">
        <v>0</v>
      </c>
      <c r="BD242" s="40">
        <v>0</v>
      </c>
      <c r="BE242" s="40">
        <v>53.57142857142857</v>
      </c>
      <c r="BF242" s="40">
        <v>11.87912087912088</v>
      </c>
      <c r="BG242" s="40">
        <v>0</v>
      </c>
      <c r="BH242" s="40">
        <v>0</v>
      </c>
      <c r="BI242" s="40">
        <v>0</v>
      </c>
      <c r="BJ242" s="40">
        <v>0</v>
      </c>
      <c r="BK242" s="40">
        <v>0</v>
      </c>
      <c r="BL242" s="40">
        <v>0</v>
      </c>
      <c r="BM242" s="40">
        <v>6.538461538461538</v>
      </c>
      <c r="BN242" s="40">
        <v>0.6813186813186813</v>
      </c>
      <c r="BO242" s="40">
        <v>0</v>
      </c>
      <c r="BP242" s="40">
        <v>0</v>
      </c>
      <c r="BQ242" s="40">
        <v>0</v>
      </c>
      <c r="BR242" s="40">
        <v>0</v>
      </c>
      <c r="BS242" s="40">
        <v>0</v>
      </c>
      <c r="BT242" s="40">
        <v>0</v>
      </c>
      <c r="BU242" s="40">
        <v>0</v>
      </c>
      <c r="BV242" s="40">
        <v>0</v>
      </c>
      <c r="BW242" s="40">
        <v>0</v>
      </c>
    </row>
    <row r="243" spans="1:75" ht="12.75">
      <c r="A243" s="40" t="s">
        <v>51</v>
      </c>
      <c r="B243" s="40" t="s">
        <v>621</v>
      </c>
      <c r="C243" s="40" t="s">
        <v>344</v>
      </c>
      <c r="D243" s="40" t="s">
        <v>625</v>
      </c>
      <c r="E243" s="40" t="s">
        <v>43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0">
        <v>0</v>
      </c>
      <c r="O243" s="40">
        <v>0</v>
      </c>
      <c r="P243" s="40">
        <v>0</v>
      </c>
      <c r="Q243" s="40">
        <v>0</v>
      </c>
      <c r="R243" s="40">
        <v>0</v>
      </c>
      <c r="S243" s="40">
        <v>0</v>
      </c>
      <c r="T243" s="40">
        <v>0</v>
      </c>
      <c r="U243" s="40">
        <v>0</v>
      </c>
      <c r="V243" s="40">
        <v>0</v>
      </c>
      <c r="W243" s="40">
        <v>0</v>
      </c>
      <c r="X243" s="40">
        <v>0</v>
      </c>
      <c r="Y243" s="40">
        <v>0</v>
      </c>
      <c r="Z243" s="40">
        <v>0</v>
      </c>
      <c r="AA243" s="40">
        <v>0</v>
      </c>
      <c r="AB243" s="40">
        <v>0</v>
      </c>
      <c r="AC243" s="40">
        <v>0</v>
      </c>
      <c r="AD243" s="40">
        <v>0</v>
      </c>
      <c r="AE243" s="40">
        <v>0</v>
      </c>
      <c r="AF243" s="40">
        <v>0</v>
      </c>
      <c r="AG243" s="40">
        <v>0</v>
      </c>
      <c r="AH243" s="40">
        <v>0</v>
      </c>
      <c r="AI243" s="40">
        <v>0</v>
      </c>
      <c r="AJ243" s="40">
        <v>0</v>
      </c>
      <c r="AK243" s="40">
        <v>0</v>
      </c>
      <c r="AL243" s="40">
        <v>0</v>
      </c>
      <c r="AM243" s="40">
        <v>0</v>
      </c>
      <c r="AN243" s="40">
        <v>0</v>
      </c>
      <c r="AO243" s="40">
        <v>0</v>
      </c>
      <c r="AP243" s="40">
        <v>0</v>
      </c>
      <c r="AQ243" s="40">
        <v>0</v>
      </c>
      <c r="AR243" s="40">
        <v>0</v>
      </c>
      <c r="AS243" s="40">
        <v>0</v>
      </c>
      <c r="AT243" s="40">
        <v>0</v>
      </c>
      <c r="AU243" s="40">
        <v>0</v>
      </c>
      <c r="AV243" s="40">
        <v>0</v>
      </c>
      <c r="AW243" s="40">
        <v>0</v>
      </c>
      <c r="AX243" s="40">
        <v>0</v>
      </c>
      <c r="AY243" s="40">
        <v>0</v>
      </c>
      <c r="AZ243" s="40">
        <v>0</v>
      </c>
      <c r="BA243" s="40">
        <v>0</v>
      </c>
      <c r="BB243" s="40">
        <v>0</v>
      </c>
      <c r="BC243" s="40">
        <v>0</v>
      </c>
      <c r="BD243" s="40">
        <v>0</v>
      </c>
      <c r="BE243" s="40">
        <v>0</v>
      </c>
      <c r="BF243" s="40">
        <v>0</v>
      </c>
      <c r="BG243" s="40">
        <v>61.31868131868132</v>
      </c>
      <c r="BH243" s="40">
        <v>154.0879120879121</v>
      </c>
      <c r="BI243" s="40">
        <v>0</v>
      </c>
      <c r="BJ243" s="40">
        <v>0</v>
      </c>
      <c r="BK243" s="40">
        <v>0</v>
      </c>
      <c r="BL243" s="40">
        <v>101.48351648351648</v>
      </c>
      <c r="BM243" s="40">
        <v>0</v>
      </c>
      <c r="BN243" s="40">
        <v>0</v>
      </c>
      <c r="BO243" s="40">
        <v>0</v>
      </c>
      <c r="BP243" s="40">
        <v>0</v>
      </c>
      <c r="BQ243" s="40">
        <v>0</v>
      </c>
      <c r="BR243" s="40">
        <v>0</v>
      </c>
      <c r="BS243" s="40">
        <v>0</v>
      </c>
      <c r="BT243" s="40">
        <v>0</v>
      </c>
      <c r="BU243" s="40">
        <v>0</v>
      </c>
      <c r="BV243" s="40">
        <v>0</v>
      </c>
      <c r="BW243" s="40">
        <v>0</v>
      </c>
    </row>
    <row r="244" spans="1:75" ht="12.75">
      <c r="A244" s="40" t="s">
        <v>51</v>
      </c>
      <c r="B244" s="40" t="s">
        <v>621</v>
      </c>
      <c r="C244" s="40" t="s">
        <v>344</v>
      </c>
      <c r="D244" s="40" t="s">
        <v>282</v>
      </c>
      <c r="E244" s="40" t="s">
        <v>586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0">
        <v>0</v>
      </c>
      <c r="O244" s="40">
        <v>0</v>
      </c>
      <c r="P244" s="40">
        <v>0</v>
      </c>
      <c r="Q244" s="40">
        <v>0</v>
      </c>
      <c r="R244" s="40">
        <v>0</v>
      </c>
      <c r="S244" s="40">
        <v>0</v>
      </c>
      <c r="T244" s="40">
        <v>0</v>
      </c>
      <c r="U244" s="40">
        <v>0</v>
      </c>
      <c r="V244" s="40">
        <v>0</v>
      </c>
      <c r="W244" s="40">
        <v>0</v>
      </c>
      <c r="X244" s="40">
        <v>0</v>
      </c>
      <c r="Y244" s="40">
        <v>0</v>
      </c>
      <c r="Z244" s="40">
        <v>0</v>
      </c>
      <c r="AA244" s="40">
        <v>0</v>
      </c>
      <c r="AB244" s="40">
        <v>0</v>
      </c>
      <c r="AC244" s="40">
        <v>0</v>
      </c>
      <c r="AD244" s="40">
        <v>0</v>
      </c>
      <c r="AE244" s="40">
        <v>0</v>
      </c>
      <c r="AF244" s="40">
        <v>0</v>
      </c>
      <c r="AG244" s="40">
        <v>0</v>
      </c>
      <c r="AH244" s="40">
        <v>0</v>
      </c>
      <c r="AI244" s="40">
        <v>0</v>
      </c>
      <c r="AJ244" s="40">
        <v>0</v>
      </c>
      <c r="AK244" s="40">
        <v>7.9010989010989015</v>
      </c>
      <c r="AL244" s="40">
        <v>0</v>
      </c>
      <c r="AM244" s="40">
        <v>0</v>
      </c>
      <c r="AN244" s="40">
        <v>0</v>
      </c>
      <c r="AO244" s="40">
        <v>0</v>
      </c>
      <c r="AP244" s="40">
        <v>0</v>
      </c>
      <c r="AQ244" s="40">
        <v>0</v>
      </c>
      <c r="AR244" s="40">
        <v>0</v>
      </c>
      <c r="AS244" s="40">
        <v>0</v>
      </c>
      <c r="AT244" s="40">
        <v>0</v>
      </c>
      <c r="AU244" s="40">
        <v>0</v>
      </c>
      <c r="AV244" s="40">
        <v>0</v>
      </c>
      <c r="AW244" s="40">
        <v>0</v>
      </c>
      <c r="AX244" s="40">
        <v>0</v>
      </c>
      <c r="AY244" s="40">
        <v>0</v>
      </c>
      <c r="AZ244" s="40">
        <v>0</v>
      </c>
      <c r="BA244" s="40">
        <v>0</v>
      </c>
      <c r="BB244" s="40">
        <v>0</v>
      </c>
      <c r="BC244" s="40">
        <v>0</v>
      </c>
      <c r="BD244" s="40">
        <v>0</v>
      </c>
      <c r="BE244" s="40">
        <v>0</v>
      </c>
      <c r="BF244" s="40">
        <v>0</v>
      </c>
      <c r="BG244" s="40">
        <v>33.72527472527472</v>
      </c>
      <c r="BH244" s="40">
        <v>284.6923076923077</v>
      </c>
      <c r="BI244" s="40">
        <v>5.681318681318682</v>
      </c>
      <c r="BJ244" s="40">
        <v>53.72527472527472</v>
      </c>
      <c r="BK244" s="40">
        <v>0</v>
      </c>
      <c r="BL244" s="40">
        <v>189.27472527472528</v>
      </c>
      <c r="BM244" s="40">
        <v>0</v>
      </c>
      <c r="BN244" s="40">
        <v>0</v>
      </c>
      <c r="BO244" s="40">
        <v>0</v>
      </c>
      <c r="BP244" s="40">
        <v>0</v>
      </c>
      <c r="BQ244" s="40">
        <v>0</v>
      </c>
      <c r="BR244" s="40">
        <v>0</v>
      </c>
      <c r="BS244" s="40">
        <v>0</v>
      </c>
      <c r="BT244" s="40">
        <v>0</v>
      </c>
      <c r="BU244" s="40">
        <v>0</v>
      </c>
      <c r="BV244" s="40">
        <v>0</v>
      </c>
      <c r="BW244" s="40">
        <v>0</v>
      </c>
    </row>
    <row r="245" spans="1:75" ht="12.75">
      <c r="A245" s="40" t="s">
        <v>51</v>
      </c>
      <c r="B245" s="40" t="s">
        <v>621</v>
      </c>
      <c r="C245" s="40" t="s">
        <v>344</v>
      </c>
      <c r="D245" s="40" t="s">
        <v>283</v>
      </c>
      <c r="E245" s="40" t="s">
        <v>587</v>
      </c>
      <c r="F245" s="40">
        <v>107.17582417582418</v>
      </c>
      <c r="G245" s="40">
        <v>12.868131868131869</v>
      </c>
      <c r="H245" s="40">
        <v>126.91208791208791</v>
      </c>
      <c r="I245" s="40">
        <v>2.032967032967033</v>
      </c>
      <c r="J245" s="40">
        <v>1.5824175824175823</v>
      </c>
      <c r="K245" s="40">
        <v>2.2967032967032965</v>
      </c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40">
        <v>0</v>
      </c>
      <c r="U245" s="40">
        <v>0.01098901098901099</v>
      </c>
      <c r="V245" s="40">
        <v>0</v>
      </c>
      <c r="W245" s="40">
        <v>0</v>
      </c>
      <c r="X245" s="40">
        <v>9.725274725274724</v>
      </c>
      <c r="Y245" s="40">
        <v>0.01098901098901099</v>
      </c>
      <c r="Z245" s="40">
        <v>0</v>
      </c>
      <c r="AA245" s="40">
        <v>271.13186813186815</v>
      </c>
      <c r="AB245" s="40">
        <v>7.186813186813187</v>
      </c>
      <c r="AC245" s="40">
        <v>2.2527472527472527</v>
      </c>
      <c r="AD245" s="40">
        <v>10.23076923076923</v>
      </c>
      <c r="AE245" s="40">
        <v>0.02197802197802198</v>
      </c>
      <c r="AF245" s="40">
        <v>0</v>
      </c>
      <c r="AG245" s="40">
        <v>0</v>
      </c>
      <c r="AH245" s="40">
        <v>0</v>
      </c>
      <c r="AI245" s="40">
        <v>0</v>
      </c>
      <c r="AJ245" s="40">
        <v>0</v>
      </c>
      <c r="AK245" s="40">
        <v>10.604395604395604</v>
      </c>
      <c r="AL245" s="40">
        <v>0</v>
      </c>
      <c r="AM245" s="40">
        <v>27.76923076923077</v>
      </c>
      <c r="AN245" s="40">
        <v>0</v>
      </c>
      <c r="AO245" s="40">
        <v>0</v>
      </c>
      <c r="AP245" s="40">
        <v>6.34065934065934</v>
      </c>
      <c r="AQ245" s="40">
        <v>0</v>
      </c>
      <c r="AR245" s="40">
        <v>0</v>
      </c>
      <c r="AS245" s="40">
        <v>0</v>
      </c>
      <c r="AT245" s="40">
        <v>0.9230769230769231</v>
      </c>
      <c r="AU245" s="40">
        <v>0.1978021978021978</v>
      </c>
      <c r="AV245" s="40">
        <v>0</v>
      </c>
      <c r="AW245" s="40">
        <v>0</v>
      </c>
      <c r="AX245" s="40">
        <v>0</v>
      </c>
      <c r="AY245" s="40">
        <v>0.15384615384615385</v>
      </c>
      <c r="AZ245" s="40">
        <v>30.626373626373628</v>
      </c>
      <c r="BA245" s="40">
        <v>0</v>
      </c>
      <c r="BB245" s="40">
        <v>197.3846153846154</v>
      </c>
      <c r="BC245" s="40">
        <v>0</v>
      </c>
      <c r="BD245" s="40">
        <v>0</v>
      </c>
      <c r="BE245" s="40">
        <v>35.32967032967033</v>
      </c>
      <c r="BF245" s="40">
        <v>11.362637362637363</v>
      </c>
      <c r="BG245" s="40">
        <v>0</v>
      </c>
      <c r="BH245" s="40">
        <v>0</v>
      </c>
      <c r="BI245" s="40">
        <v>0</v>
      </c>
      <c r="BJ245" s="40">
        <v>0</v>
      </c>
      <c r="BK245" s="40">
        <v>0</v>
      </c>
      <c r="BL245" s="40">
        <v>0</v>
      </c>
      <c r="BM245" s="40">
        <v>0</v>
      </c>
      <c r="BN245" s="40">
        <v>0.31868131868131866</v>
      </c>
      <c r="BO245" s="40">
        <v>0</v>
      </c>
      <c r="BP245" s="40">
        <v>0</v>
      </c>
      <c r="BQ245" s="40">
        <v>0</v>
      </c>
      <c r="BR245" s="40">
        <v>0</v>
      </c>
      <c r="BS245" s="40">
        <v>0</v>
      </c>
      <c r="BT245" s="40">
        <v>0</v>
      </c>
      <c r="BU245" s="40">
        <v>0</v>
      </c>
      <c r="BV245" s="40">
        <v>0</v>
      </c>
      <c r="BW245" s="40">
        <v>0</v>
      </c>
    </row>
    <row r="246" spans="1:75" ht="12.75">
      <c r="A246" s="40" t="s">
        <v>51</v>
      </c>
      <c r="B246" s="40" t="s">
        <v>621</v>
      </c>
      <c r="C246" s="40" t="s">
        <v>345</v>
      </c>
      <c r="D246" s="40" t="s">
        <v>284</v>
      </c>
      <c r="E246" s="40" t="s">
        <v>588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0">
        <v>0</v>
      </c>
      <c r="O246" s="40">
        <v>0</v>
      </c>
      <c r="P246" s="40">
        <v>0</v>
      </c>
      <c r="Q246" s="40">
        <v>0</v>
      </c>
      <c r="R246" s="40">
        <v>0</v>
      </c>
      <c r="S246" s="40">
        <v>0</v>
      </c>
      <c r="T246" s="40">
        <v>0</v>
      </c>
      <c r="U246" s="40">
        <v>0</v>
      </c>
      <c r="V246" s="40">
        <v>0</v>
      </c>
      <c r="W246" s="40">
        <v>0</v>
      </c>
      <c r="X246" s="40">
        <v>0</v>
      </c>
      <c r="Y246" s="40">
        <v>0</v>
      </c>
      <c r="Z246" s="40">
        <v>0</v>
      </c>
      <c r="AA246" s="40">
        <v>0</v>
      </c>
      <c r="AB246" s="40">
        <v>0</v>
      </c>
      <c r="AC246" s="40">
        <v>0</v>
      </c>
      <c r="AD246" s="40">
        <v>0</v>
      </c>
      <c r="AE246" s="40">
        <v>0</v>
      </c>
      <c r="AF246" s="40">
        <v>0</v>
      </c>
      <c r="AG246" s="40">
        <v>0</v>
      </c>
      <c r="AH246" s="40">
        <v>0</v>
      </c>
      <c r="AI246" s="40">
        <v>0</v>
      </c>
      <c r="AJ246" s="40">
        <v>0</v>
      </c>
      <c r="AK246" s="40">
        <v>30.428571428571427</v>
      </c>
      <c r="AL246" s="40">
        <v>0</v>
      </c>
      <c r="AM246" s="40">
        <v>0</v>
      </c>
      <c r="AN246" s="40">
        <v>0</v>
      </c>
      <c r="AO246" s="40">
        <v>0</v>
      </c>
      <c r="AP246" s="40">
        <v>0</v>
      </c>
      <c r="AQ246" s="40">
        <v>0</v>
      </c>
      <c r="AR246" s="40">
        <v>0</v>
      </c>
      <c r="AS246" s="40">
        <v>0</v>
      </c>
      <c r="AT246" s="40">
        <v>0</v>
      </c>
      <c r="AU246" s="40">
        <v>0</v>
      </c>
      <c r="AV246" s="40">
        <v>0</v>
      </c>
      <c r="AW246" s="40">
        <v>0</v>
      </c>
      <c r="AX246" s="40">
        <v>0</v>
      </c>
      <c r="AY246" s="40">
        <v>0</v>
      </c>
      <c r="AZ246" s="40">
        <v>0</v>
      </c>
      <c r="BA246" s="40">
        <v>0</v>
      </c>
      <c r="BB246" s="40">
        <v>0</v>
      </c>
      <c r="BC246" s="40">
        <v>0</v>
      </c>
      <c r="BD246" s="40">
        <v>0</v>
      </c>
      <c r="BE246" s="40">
        <v>0</v>
      </c>
      <c r="BF246" s="40">
        <v>0</v>
      </c>
      <c r="BG246" s="40">
        <v>5.054945054945055</v>
      </c>
      <c r="BH246" s="40">
        <v>40.65934065934066</v>
      </c>
      <c r="BI246" s="40">
        <v>0</v>
      </c>
      <c r="BJ246" s="40">
        <v>0</v>
      </c>
      <c r="BK246" s="40">
        <v>0</v>
      </c>
      <c r="BL246" s="40">
        <v>16.021978021978022</v>
      </c>
      <c r="BM246" s="40">
        <v>0</v>
      </c>
      <c r="BN246" s="40">
        <v>0</v>
      </c>
      <c r="BO246" s="40">
        <v>0</v>
      </c>
      <c r="BP246" s="40">
        <v>0</v>
      </c>
      <c r="BQ246" s="40">
        <v>0</v>
      </c>
      <c r="BR246" s="40">
        <v>0</v>
      </c>
      <c r="BS246" s="40">
        <v>0</v>
      </c>
      <c r="BT246" s="40">
        <v>0</v>
      </c>
      <c r="BU246" s="40">
        <v>0</v>
      </c>
      <c r="BV246" s="40">
        <v>0</v>
      </c>
      <c r="BW246" s="40">
        <v>0</v>
      </c>
    </row>
    <row r="247" spans="1:75" ht="12.75">
      <c r="A247" s="40" t="s">
        <v>51</v>
      </c>
      <c r="B247" s="40" t="s">
        <v>621</v>
      </c>
      <c r="C247" s="40" t="s">
        <v>345</v>
      </c>
      <c r="D247" s="40" t="s">
        <v>285</v>
      </c>
      <c r="E247" s="40" t="s">
        <v>589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0">
        <v>0</v>
      </c>
      <c r="O247" s="40">
        <v>0</v>
      </c>
      <c r="P247" s="40">
        <v>0</v>
      </c>
      <c r="Q247" s="40">
        <v>0</v>
      </c>
      <c r="R247" s="40">
        <v>0</v>
      </c>
      <c r="S247" s="40">
        <v>0</v>
      </c>
      <c r="T247" s="40">
        <v>0</v>
      </c>
      <c r="U247" s="40">
        <v>0</v>
      </c>
      <c r="V247" s="40">
        <v>0</v>
      </c>
      <c r="W247" s="40">
        <v>0</v>
      </c>
      <c r="X247" s="40">
        <v>0</v>
      </c>
      <c r="Y247" s="40">
        <v>0</v>
      </c>
      <c r="Z247" s="40">
        <v>0</v>
      </c>
      <c r="AA247" s="40">
        <v>0</v>
      </c>
      <c r="AB247" s="40">
        <v>0</v>
      </c>
      <c r="AC247" s="40">
        <v>0</v>
      </c>
      <c r="AD247" s="40">
        <v>0</v>
      </c>
      <c r="AE247" s="40">
        <v>0</v>
      </c>
      <c r="AF247" s="40">
        <v>0</v>
      </c>
      <c r="AG247" s="40">
        <v>0</v>
      </c>
      <c r="AH247" s="40">
        <v>0</v>
      </c>
      <c r="AI247" s="40">
        <v>0</v>
      </c>
      <c r="AJ247" s="40">
        <v>0</v>
      </c>
      <c r="AK247" s="40">
        <v>29.86813186813187</v>
      </c>
      <c r="AL247" s="40">
        <v>0</v>
      </c>
      <c r="AM247" s="40">
        <v>0</v>
      </c>
      <c r="AN247" s="40">
        <v>0</v>
      </c>
      <c r="AO247" s="40">
        <v>0</v>
      </c>
      <c r="AP247" s="40">
        <v>0</v>
      </c>
      <c r="AQ247" s="40">
        <v>0</v>
      </c>
      <c r="AR247" s="40">
        <v>0</v>
      </c>
      <c r="AS247" s="40">
        <v>0</v>
      </c>
      <c r="AT247" s="40">
        <v>0</v>
      </c>
      <c r="AU247" s="40">
        <v>0</v>
      </c>
      <c r="AV247" s="40">
        <v>0</v>
      </c>
      <c r="AW247" s="40">
        <v>0</v>
      </c>
      <c r="AX247" s="40">
        <v>0</v>
      </c>
      <c r="AY247" s="40">
        <v>0</v>
      </c>
      <c r="AZ247" s="40">
        <v>0</v>
      </c>
      <c r="BA247" s="40">
        <v>0</v>
      </c>
      <c r="BB247" s="40">
        <v>42.34065934065934</v>
      </c>
      <c r="BC247" s="40">
        <v>0</v>
      </c>
      <c r="BD247" s="40">
        <v>0</v>
      </c>
      <c r="BE247" s="40">
        <v>0</v>
      </c>
      <c r="BF247" s="40">
        <v>0</v>
      </c>
      <c r="BG247" s="40">
        <v>14.868131868131869</v>
      </c>
      <c r="BH247" s="40">
        <v>79.05494505494505</v>
      </c>
      <c r="BI247" s="40">
        <v>0</v>
      </c>
      <c r="BJ247" s="40">
        <v>0</v>
      </c>
      <c r="BK247" s="40">
        <v>0</v>
      </c>
      <c r="BL247" s="40">
        <v>42.07692307692308</v>
      </c>
      <c r="BM247" s="40">
        <v>0</v>
      </c>
      <c r="BN247" s="40">
        <v>0</v>
      </c>
      <c r="BO247" s="40">
        <v>0</v>
      </c>
      <c r="BP247" s="40">
        <v>0</v>
      </c>
      <c r="BQ247" s="40">
        <v>0</v>
      </c>
      <c r="BR247" s="40">
        <v>0</v>
      </c>
      <c r="BS247" s="40">
        <v>0</v>
      </c>
      <c r="BT247" s="40">
        <v>0</v>
      </c>
      <c r="BU247" s="40">
        <v>0</v>
      </c>
      <c r="BV247" s="40">
        <v>0</v>
      </c>
      <c r="BW247" s="40">
        <v>0</v>
      </c>
    </row>
    <row r="248" spans="1:75" ht="12.75">
      <c r="A248" s="40" t="s">
        <v>51</v>
      </c>
      <c r="B248" s="40" t="s">
        <v>621</v>
      </c>
      <c r="C248" s="40" t="s">
        <v>345</v>
      </c>
      <c r="D248" s="40" t="s">
        <v>286</v>
      </c>
      <c r="E248" s="40" t="s">
        <v>590</v>
      </c>
      <c r="F248" s="40">
        <v>1.6593406593406594</v>
      </c>
      <c r="G248" s="40">
        <v>2.802197802197802</v>
      </c>
      <c r="H248" s="40">
        <v>0</v>
      </c>
      <c r="I248" s="40">
        <v>0.01098901098901099</v>
      </c>
      <c r="J248" s="40">
        <v>0.02197802197802198</v>
      </c>
      <c r="K248" s="40">
        <v>0.01098901098901099</v>
      </c>
      <c r="L248" s="40">
        <v>0</v>
      </c>
      <c r="M248" s="40">
        <v>0</v>
      </c>
      <c r="N248" s="40">
        <v>0</v>
      </c>
      <c r="O248" s="40">
        <v>0</v>
      </c>
      <c r="P248" s="40">
        <v>0</v>
      </c>
      <c r="Q248" s="40">
        <v>0</v>
      </c>
      <c r="R248" s="40">
        <v>0</v>
      </c>
      <c r="S248" s="40">
        <v>0</v>
      </c>
      <c r="T248" s="40">
        <v>0</v>
      </c>
      <c r="U248" s="40">
        <v>0</v>
      </c>
      <c r="V248" s="40">
        <v>0</v>
      </c>
      <c r="W248" s="40">
        <v>0</v>
      </c>
      <c r="X248" s="40">
        <v>0</v>
      </c>
      <c r="Y248" s="40">
        <v>0</v>
      </c>
      <c r="Z248" s="40">
        <v>0</v>
      </c>
      <c r="AA248" s="40">
        <v>54.73626373626374</v>
      </c>
      <c r="AB248" s="40">
        <v>0</v>
      </c>
      <c r="AC248" s="40">
        <v>0</v>
      </c>
      <c r="AD248" s="40">
        <v>0.03296703296703297</v>
      </c>
      <c r="AE248" s="40">
        <v>0</v>
      </c>
      <c r="AF248" s="40">
        <v>0</v>
      </c>
      <c r="AG248" s="40">
        <v>0</v>
      </c>
      <c r="AH248" s="40">
        <v>0</v>
      </c>
      <c r="AI248" s="40">
        <v>0</v>
      </c>
      <c r="AJ248" s="40">
        <v>0</v>
      </c>
      <c r="AK248" s="40">
        <v>1.5384615384615385</v>
      </c>
      <c r="AL248" s="40">
        <v>0</v>
      </c>
      <c r="AM248" s="40">
        <v>0</v>
      </c>
      <c r="AN248" s="40">
        <v>0</v>
      </c>
      <c r="AO248" s="40">
        <v>0</v>
      </c>
      <c r="AP248" s="40">
        <v>0.08791208791208792</v>
      </c>
      <c r="AQ248" s="40">
        <v>0</v>
      </c>
      <c r="AR248" s="40">
        <v>0</v>
      </c>
      <c r="AS248" s="40">
        <v>0</v>
      </c>
      <c r="AT248" s="40">
        <v>0</v>
      </c>
      <c r="AU248" s="40">
        <v>0</v>
      </c>
      <c r="AV248" s="40">
        <v>0</v>
      </c>
      <c r="AW248" s="40">
        <v>0</v>
      </c>
      <c r="AX248" s="40">
        <v>0</v>
      </c>
      <c r="AY248" s="40">
        <v>0</v>
      </c>
      <c r="AZ248" s="40">
        <v>0</v>
      </c>
      <c r="BA248" s="40">
        <v>0</v>
      </c>
      <c r="BB248" s="40">
        <v>0.3516483516483517</v>
      </c>
      <c r="BC248" s="40">
        <v>0</v>
      </c>
      <c r="BD248" s="40">
        <v>0</v>
      </c>
      <c r="BE248" s="40">
        <v>0</v>
      </c>
      <c r="BF248" s="40">
        <v>0.03296703296703297</v>
      </c>
      <c r="BG248" s="40">
        <v>0</v>
      </c>
      <c r="BH248" s="40">
        <v>0</v>
      </c>
      <c r="BI248" s="40">
        <v>0</v>
      </c>
      <c r="BJ248" s="40">
        <v>0</v>
      </c>
      <c r="BK248" s="40">
        <v>0</v>
      </c>
      <c r="BL248" s="40">
        <v>0</v>
      </c>
      <c r="BM248" s="40">
        <v>0</v>
      </c>
      <c r="BN248" s="40">
        <v>0</v>
      </c>
      <c r="BO248" s="40">
        <v>0</v>
      </c>
      <c r="BP248" s="40">
        <v>0</v>
      </c>
      <c r="BQ248" s="40">
        <v>0</v>
      </c>
      <c r="BR248" s="40">
        <v>0</v>
      </c>
      <c r="BS248" s="40">
        <v>0</v>
      </c>
      <c r="BT248" s="40">
        <v>0</v>
      </c>
      <c r="BU248" s="40">
        <v>0</v>
      </c>
      <c r="BV248" s="40">
        <v>0</v>
      </c>
      <c r="BW248" s="40">
        <v>0</v>
      </c>
    </row>
    <row r="249" spans="1:75" ht="12.75">
      <c r="A249" s="40" t="s">
        <v>51</v>
      </c>
      <c r="B249" s="40" t="s">
        <v>621</v>
      </c>
      <c r="C249" s="40" t="s">
        <v>345</v>
      </c>
      <c r="D249" s="40" t="s">
        <v>287</v>
      </c>
      <c r="E249" s="40" t="s">
        <v>591</v>
      </c>
      <c r="F249" s="40">
        <v>0</v>
      </c>
      <c r="G249" s="40">
        <v>0</v>
      </c>
      <c r="H249" s="40">
        <v>0</v>
      </c>
      <c r="I249" s="40">
        <v>0</v>
      </c>
      <c r="J249" s="40">
        <v>0</v>
      </c>
      <c r="K249" s="40">
        <v>0</v>
      </c>
      <c r="L249" s="40">
        <v>0</v>
      </c>
      <c r="M249" s="40">
        <v>0</v>
      </c>
      <c r="N249" s="40">
        <v>0</v>
      </c>
      <c r="O249" s="40">
        <v>0</v>
      </c>
      <c r="P249" s="40">
        <v>0</v>
      </c>
      <c r="Q249" s="40">
        <v>0</v>
      </c>
      <c r="R249" s="40">
        <v>0</v>
      </c>
      <c r="S249" s="40">
        <v>0</v>
      </c>
      <c r="T249" s="40">
        <v>0</v>
      </c>
      <c r="U249" s="40">
        <v>0</v>
      </c>
      <c r="V249" s="40">
        <v>0</v>
      </c>
      <c r="W249" s="40">
        <v>0</v>
      </c>
      <c r="X249" s="40">
        <v>0</v>
      </c>
      <c r="Y249" s="40">
        <v>0</v>
      </c>
      <c r="Z249" s="40">
        <v>0</v>
      </c>
      <c r="AA249" s="40">
        <v>0</v>
      </c>
      <c r="AB249" s="40">
        <v>0</v>
      </c>
      <c r="AC249" s="40">
        <v>0</v>
      </c>
      <c r="AD249" s="40">
        <v>0</v>
      </c>
      <c r="AE249" s="40">
        <v>0</v>
      </c>
      <c r="AF249" s="40">
        <v>0</v>
      </c>
      <c r="AG249" s="40">
        <v>0</v>
      </c>
      <c r="AH249" s="40">
        <v>0</v>
      </c>
      <c r="AI249" s="40">
        <v>0</v>
      </c>
      <c r="AJ249" s="40">
        <v>0</v>
      </c>
      <c r="AK249" s="40">
        <v>4.725274725274725</v>
      </c>
      <c r="AL249" s="40">
        <v>9.571428571428571</v>
      </c>
      <c r="AM249" s="40">
        <v>0</v>
      </c>
      <c r="AN249" s="40">
        <v>0</v>
      </c>
      <c r="AO249" s="40">
        <v>0</v>
      </c>
      <c r="AP249" s="40">
        <v>0</v>
      </c>
      <c r="AQ249" s="40">
        <v>0</v>
      </c>
      <c r="AR249" s="40">
        <v>0</v>
      </c>
      <c r="AS249" s="40">
        <v>0</v>
      </c>
      <c r="AT249" s="40">
        <v>0</v>
      </c>
      <c r="AU249" s="40">
        <v>0</v>
      </c>
      <c r="AV249" s="40">
        <v>0</v>
      </c>
      <c r="AW249" s="40">
        <v>0</v>
      </c>
      <c r="AX249" s="40">
        <v>0</v>
      </c>
      <c r="AY249" s="40">
        <v>0</v>
      </c>
      <c r="AZ249" s="40">
        <v>0</v>
      </c>
      <c r="BA249" s="40">
        <v>0</v>
      </c>
      <c r="BB249" s="40">
        <v>0</v>
      </c>
      <c r="BC249" s="40">
        <v>0</v>
      </c>
      <c r="BD249" s="40">
        <v>0</v>
      </c>
      <c r="BE249" s="40">
        <v>0</v>
      </c>
      <c r="BF249" s="40">
        <v>0</v>
      </c>
      <c r="BG249" s="40">
        <v>0</v>
      </c>
      <c r="BH249" s="40">
        <v>0</v>
      </c>
      <c r="BI249" s="40">
        <v>0</v>
      </c>
      <c r="BJ249" s="40">
        <v>0</v>
      </c>
      <c r="BK249" s="40">
        <v>0</v>
      </c>
      <c r="BL249" s="40">
        <v>0</v>
      </c>
      <c r="BM249" s="40">
        <v>0</v>
      </c>
      <c r="BN249" s="40">
        <v>0</v>
      </c>
      <c r="BO249" s="40">
        <v>0</v>
      </c>
      <c r="BP249" s="40">
        <v>0</v>
      </c>
      <c r="BQ249" s="40">
        <v>0</v>
      </c>
      <c r="BR249" s="40">
        <v>0</v>
      </c>
      <c r="BS249" s="40">
        <v>0</v>
      </c>
      <c r="BT249" s="40">
        <v>0</v>
      </c>
      <c r="BU249" s="40">
        <v>0</v>
      </c>
      <c r="BV249" s="40">
        <v>0</v>
      </c>
      <c r="BW249" s="40">
        <v>0</v>
      </c>
    </row>
    <row r="250" spans="1:75" ht="12.75">
      <c r="A250" s="40" t="s">
        <v>51</v>
      </c>
      <c r="B250" s="40" t="s">
        <v>621</v>
      </c>
      <c r="C250" s="40" t="s">
        <v>345</v>
      </c>
      <c r="D250" s="40" t="s">
        <v>288</v>
      </c>
      <c r="E250" s="40" t="s">
        <v>592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0">
        <v>0</v>
      </c>
      <c r="O250" s="40">
        <v>0</v>
      </c>
      <c r="P250" s="40">
        <v>0</v>
      </c>
      <c r="Q250" s="40">
        <v>0</v>
      </c>
      <c r="R250" s="40">
        <v>0</v>
      </c>
      <c r="S250" s="40">
        <v>0</v>
      </c>
      <c r="T250" s="40">
        <v>0</v>
      </c>
      <c r="U250" s="40">
        <v>0</v>
      </c>
      <c r="V250" s="40">
        <v>0</v>
      </c>
      <c r="W250" s="40">
        <v>0</v>
      </c>
      <c r="X250" s="40">
        <v>0</v>
      </c>
      <c r="Y250" s="40">
        <v>0</v>
      </c>
      <c r="Z250" s="40">
        <v>0</v>
      </c>
      <c r="AA250" s="40">
        <v>0</v>
      </c>
      <c r="AB250" s="40">
        <v>0</v>
      </c>
      <c r="AC250" s="40">
        <v>0</v>
      </c>
      <c r="AD250" s="40">
        <v>0</v>
      </c>
      <c r="AE250" s="40">
        <v>0</v>
      </c>
      <c r="AF250" s="40">
        <v>0</v>
      </c>
      <c r="AG250" s="40">
        <v>0</v>
      </c>
      <c r="AH250" s="40">
        <v>0</v>
      </c>
      <c r="AI250" s="40">
        <v>0</v>
      </c>
      <c r="AJ250" s="40">
        <v>0</v>
      </c>
      <c r="AK250" s="40">
        <v>153.83516483516485</v>
      </c>
      <c r="AL250" s="40">
        <v>3.2527472527472527</v>
      </c>
      <c r="AM250" s="40">
        <v>0</v>
      </c>
      <c r="AN250" s="40">
        <v>0</v>
      </c>
      <c r="AO250" s="40">
        <v>0</v>
      </c>
      <c r="AP250" s="40">
        <v>0</v>
      </c>
      <c r="AQ250" s="40">
        <v>0</v>
      </c>
      <c r="AR250" s="40">
        <v>0</v>
      </c>
      <c r="AS250" s="40">
        <v>0</v>
      </c>
      <c r="AT250" s="40">
        <v>0</v>
      </c>
      <c r="AU250" s="40">
        <v>0</v>
      </c>
      <c r="AV250" s="40">
        <v>0</v>
      </c>
      <c r="AW250" s="40">
        <v>0</v>
      </c>
      <c r="AX250" s="40">
        <v>0</v>
      </c>
      <c r="AY250" s="40">
        <v>0</v>
      </c>
      <c r="AZ250" s="40">
        <v>0</v>
      </c>
      <c r="BA250" s="40">
        <v>0</v>
      </c>
      <c r="BB250" s="40">
        <v>11.747252747252746</v>
      </c>
      <c r="BC250" s="40">
        <v>0</v>
      </c>
      <c r="BD250" s="40">
        <v>0</v>
      </c>
      <c r="BE250" s="40">
        <v>0</v>
      </c>
      <c r="BF250" s="40">
        <v>0</v>
      </c>
      <c r="BG250" s="40">
        <v>0</v>
      </c>
      <c r="BH250" s="40">
        <v>0</v>
      </c>
      <c r="BI250" s="40">
        <v>0</v>
      </c>
      <c r="BJ250" s="40">
        <v>0</v>
      </c>
      <c r="BK250" s="40">
        <v>0</v>
      </c>
      <c r="BL250" s="40">
        <v>0</v>
      </c>
      <c r="BM250" s="40">
        <v>0</v>
      </c>
      <c r="BN250" s="40">
        <v>0</v>
      </c>
      <c r="BO250" s="40">
        <v>0</v>
      </c>
      <c r="BP250" s="40">
        <v>0</v>
      </c>
      <c r="BQ250" s="40">
        <v>0</v>
      </c>
      <c r="BR250" s="40">
        <v>0</v>
      </c>
      <c r="BS250" s="40">
        <v>0</v>
      </c>
      <c r="BT250" s="40">
        <v>0</v>
      </c>
      <c r="BU250" s="40">
        <v>0</v>
      </c>
      <c r="BV250" s="40">
        <v>0</v>
      </c>
      <c r="BW250" s="40">
        <v>0</v>
      </c>
    </row>
    <row r="251" spans="1:75" ht="12.75">
      <c r="A251" s="40" t="s">
        <v>51</v>
      </c>
      <c r="B251" s="40" t="s">
        <v>621</v>
      </c>
      <c r="C251" s="40" t="s">
        <v>345</v>
      </c>
      <c r="D251" s="40" t="s">
        <v>289</v>
      </c>
      <c r="E251" s="40" t="s">
        <v>593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  <c r="U251" s="40">
        <v>0</v>
      </c>
      <c r="V251" s="40">
        <v>0</v>
      </c>
      <c r="W251" s="40">
        <v>0</v>
      </c>
      <c r="X251" s="40">
        <v>0</v>
      </c>
      <c r="Y251" s="40">
        <v>0</v>
      </c>
      <c r="Z251" s="40">
        <v>0</v>
      </c>
      <c r="AA251" s="40">
        <v>0</v>
      </c>
      <c r="AB251" s="40">
        <v>0</v>
      </c>
      <c r="AC251" s="40">
        <v>0</v>
      </c>
      <c r="AD251" s="40">
        <v>0</v>
      </c>
      <c r="AE251" s="40">
        <v>0</v>
      </c>
      <c r="AF251" s="40">
        <v>0</v>
      </c>
      <c r="AG251" s="40">
        <v>0</v>
      </c>
      <c r="AH251" s="40">
        <v>0</v>
      </c>
      <c r="AI251" s="40">
        <v>0</v>
      </c>
      <c r="AJ251" s="40">
        <v>0</v>
      </c>
      <c r="AK251" s="40">
        <v>0</v>
      </c>
      <c r="AL251" s="40">
        <v>8.89010989010989</v>
      </c>
      <c r="AM251" s="40">
        <v>0</v>
      </c>
      <c r="AN251" s="40">
        <v>0</v>
      </c>
      <c r="AO251" s="40">
        <v>0</v>
      </c>
      <c r="AP251" s="40">
        <v>0</v>
      </c>
      <c r="AQ251" s="40">
        <v>0</v>
      </c>
      <c r="AR251" s="40">
        <v>0</v>
      </c>
      <c r="AS251" s="40">
        <v>0</v>
      </c>
      <c r="AT251" s="40">
        <v>0</v>
      </c>
      <c r="AU251" s="40">
        <v>0</v>
      </c>
      <c r="AV251" s="40">
        <v>0</v>
      </c>
      <c r="AW251" s="40">
        <v>0</v>
      </c>
      <c r="AX251" s="40">
        <v>0</v>
      </c>
      <c r="AY251" s="40">
        <v>0</v>
      </c>
      <c r="AZ251" s="40">
        <v>0</v>
      </c>
      <c r="BA251" s="40">
        <v>0</v>
      </c>
      <c r="BB251" s="40">
        <v>0</v>
      </c>
      <c r="BC251" s="40">
        <v>0</v>
      </c>
      <c r="BD251" s="40">
        <v>0</v>
      </c>
      <c r="BE251" s="40">
        <v>0</v>
      </c>
      <c r="BF251" s="40">
        <v>0</v>
      </c>
      <c r="BG251" s="40">
        <v>0</v>
      </c>
      <c r="BH251" s="40">
        <v>0</v>
      </c>
      <c r="BI251" s="40">
        <v>0</v>
      </c>
      <c r="BJ251" s="40">
        <v>0</v>
      </c>
      <c r="BK251" s="40">
        <v>0</v>
      </c>
      <c r="BL251" s="40">
        <v>0</v>
      </c>
      <c r="BM251" s="40">
        <v>0</v>
      </c>
      <c r="BN251" s="40">
        <v>0</v>
      </c>
      <c r="BO251" s="40">
        <v>0</v>
      </c>
      <c r="BP251" s="40">
        <v>0</v>
      </c>
      <c r="BQ251" s="40">
        <v>0</v>
      </c>
      <c r="BR251" s="40">
        <v>0</v>
      </c>
      <c r="BS251" s="40">
        <v>0</v>
      </c>
      <c r="BT251" s="40">
        <v>0</v>
      </c>
      <c r="BU251" s="40">
        <v>0</v>
      </c>
      <c r="BV251" s="40">
        <v>0</v>
      </c>
      <c r="BW251" s="40">
        <v>0</v>
      </c>
    </row>
    <row r="252" spans="1:75" ht="12.75">
      <c r="A252" s="40" t="s">
        <v>51</v>
      </c>
      <c r="B252" s="40" t="s">
        <v>621</v>
      </c>
      <c r="C252" s="40" t="s">
        <v>345</v>
      </c>
      <c r="D252" s="40" t="s">
        <v>290</v>
      </c>
      <c r="E252" s="40" t="s">
        <v>594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0">
        <v>0</v>
      </c>
      <c r="O252" s="40">
        <v>0</v>
      </c>
      <c r="P252" s="40">
        <v>0</v>
      </c>
      <c r="Q252" s="40">
        <v>0</v>
      </c>
      <c r="R252" s="40">
        <v>0</v>
      </c>
      <c r="S252" s="40">
        <v>0</v>
      </c>
      <c r="T252" s="40">
        <v>0</v>
      </c>
      <c r="U252" s="40">
        <v>0</v>
      </c>
      <c r="V252" s="40">
        <v>0</v>
      </c>
      <c r="W252" s="40">
        <v>0</v>
      </c>
      <c r="X252" s="40">
        <v>0</v>
      </c>
      <c r="Y252" s="40">
        <v>0</v>
      </c>
      <c r="Z252" s="40">
        <v>0</v>
      </c>
      <c r="AA252" s="40">
        <v>0</v>
      </c>
      <c r="AB252" s="40">
        <v>0</v>
      </c>
      <c r="AC252" s="40">
        <v>0</v>
      </c>
      <c r="AD252" s="40">
        <v>0</v>
      </c>
      <c r="AE252" s="40">
        <v>0</v>
      </c>
      <c r="AF252" s="40">
        <v>0</v>
      </c>
      <c r="AG252" s="40">
        <v>0</v>
      </c>
      <c r="AH252" s="40">
        <v>0</v>
      </c>
      <c r="AI252" s="40">
        <v>0</v>
      </c>
      <c r="AJ252" s="40">
        <v>0</v>
      </c>
      <c r="AK252" s="40">
        <v>0</v>
      </c>
      <c r="AL252" s="40">
        <v>0</v>
      </c>
      <c r="AM252" s="40">
        <v>0</v>
      </c>
      <c r="AN252" s="40">
        <v>0</v>
      </c>
      <c r="AO252" s="40">
        <v>0</v>
      </c>
      <c r="AP252" s="40">
        <v>0</v>
      </c>
      <c r="AQ252" s="40">
        <v>0</v>
      </c>
      <c r="AR252" s="40">
        <v>0</v>
      </c>
      <c r="AS252" s="40">
        <v>0</v>
      </c>
      <c r="AT252" s="40">
        <v>0</v>
      </c>
      <c r="AU252" s="40">
        <v>0</v>
      </c>
      <c r="AV252" s="40">
        <v>0</v>
      </c>
      <c r="AW252" s="40">
        <v>0</v>
      </c>
      <c r="AX252" s="40">
        <v>0</v>
      </c>
      <c r="AY252" s="40">
        <v>0</v>
      </c>
      <c r="AZ252" s="40">
        <v>0</v>
      </c>
      <c r="BA252" s="40">
        <v>0</v>
      </c>
      <c r="BB252" s="40">
        <v>34.120879120879124</v>
      </c>
      <c r="BC252" s="40">
        <v>0</v>
      </c>
      <c r="BD252" s="40">
        <v>0</v>
      </c>
      <c r="BE252" s="40">
        <v>0</v>
      </c>
      <c r="BF252" s="40">
        <v>0</v>
      </c>
      <c r="BG252" s="40">
        <v>0</v>
      </c>
      <c r="BH252" s="40">
        <v>0</v>
      </c>
      <c r="BI252" s="40">
        <v>0</v>
      </c>
      <c r="BJ252" s="40">
        <v>0</v>
      </c>
      <c r="BK252" s="40">
        <v>0</v>
      </c>
      <c r="BL252" s="40">
        <v>0</v>
      </c>
      <c r="BM252" s="40">
        <v>0</v>
      </c>
      <c r="BN252" s="40">
        <v>0</v>
      </c>
      <c r="BO252" s="40">
        <v>0</v>
      </c>
      <c r="BP252" s="40">
        <v>0</v>
      </c>
      <c r="BQ252" s="40">
        <v>0</v>
      </c>
      <c r="BR252" s="40">
        <v>0</v>
      </c>
      <c r="BS252" s="40">
        <v>0</v>
      </c>
      <c r="BT252" s="40">
        <v>0</v>
      </c>
      <c r="BU252" s="40">
        <v>0</v>
      </c>
      <c r="BV252" s="40">
        <v>0</v>
      </c>
      <c r="BW252" s="40">
        <v>0</v>
      </c>
    </row>
    <row r="253" spans="1:75" ht="12.75">
      <c r="A253" s="40" t="s">
        <v>51</v>
      </c>
      <c r="B253" s="40" t="s">
        <v>621</v>
      </c>
      <c r="C253" s="40" t="s">
        <v>345</v>
      </c>
      <c r="D253" s="40" t="s">
        <v>291</v>
      </c>
      <c r="E253" s="40" t="s">
        <v>595</v>
      </c>
      <c r="F253" s="40">
        <v>22.76923076923077</v>
      </c>
      <c r="G253" s="40">
        <v>4.758241758241758</v>
      </c>
      <c r="H253" s="40">
        <v>36.24175824175824</v>
      </c>
      <c r="I253" s="40">
        <v>1</v>
      </c>
      <c r="J253" s="40">
        <v>0.5274725274725275</v>
      </c>
      <c r="K253" s="40">
        <v>0</v>
      </c>
      <c r="L253" s="40">
        <v>0</v>
      </c>
      <c r="M253" s="40">
        <v>0</v>
      </c>
      <c r="N253" s="40">
        <v>0</v>
      </c>
      <c r="O253" s="40">
        <v>0.054945054945054944</v>
      </c>
      <c r="P253" s="40">
        <v>0</v>
      </c>
      <c r="Q253" s="40">
        <v>0</v>
      </c>
      <c r="R253" s="40">
        <v>0</v>
      </c>
      <c r="S253" s="40">
        <v>0</v>
      </c>
      <c r="T253" s="40">
        <v>0</v>
      </c>
      <c r="U253" s="40">
        <v>0</v>
      </c>
      <c r="V253" s="40">
        <v>0</v>
      </c>
      <c r="W253" s="40">
        <v>0</v>
      </c>
      <c r="X253" s="40">
        <v>0</v>
      </c>
      <c r="Y253" s="40">
        <v>0.054945054945054944</v>
      </c>
      <c r="Z253" s="40">
        <v>0</v>
      </c>
      <c r="AA253" s="40">
        <v>156.54945054945054</v>
      </c>
      <c r="AB253" s="40">
        <v>0.02197802197802198</v>
      </c>
      <c r="AC253" s="40">
        <v>0.04395604395604396</v>
      </c>
      <c r="AD253" s="40">
        <v>0</v>
      </c>
      <c r="AE253" s="40">
        <v>0</v>
      </c>
      <c r="AF253" s="40">
        <v>0</v>
      </c>
      <c r="AG253" s="40">
        <v>0</v>
      </c>
      <c r="AH253" s="40">
        <v>0</v>
      </c>
      <c r="AI253" s="40">
        <v>0</v>
      </c>
      <c r="AJ253" s="40">
        <v>0</v>
      </c>
      <c r="AK253" s="40">
        <v>0</v>
      </c>
      <c r="AL253" s="40">
        <v>0</v>
      </c>
      <c r="AM253" s="40">
        <v>0.04395604395604396</v>
      </c>
      <c r="AN253" s="40">
        <v>0</v>
      </c>
      <c r="AO253" s="40">
        <v>0</v>
      </c>
      <c r="AP253" s="40">
        <v>0</v>
      </c>
      <c r="AQ253" s="40">
        <v>0</v>
      </c>
      <c r="AR253" s="40">
        <v>0</v>
      </c>
      <c r="AS253" s="40">
        <v>0</v>
      </c>
      <c r="AT253" s="40">
        <v>0</v>
      </c>
      <c r="AU253" s="40">
        <v>0</v>
      </c>
      <c r="AV253" s="40">
        <v>0</v>
      </c>
      <c r="AW253" s="40">
        <v>0</v>
      </c>
      <c r="AX253" s="40">
        <v>0</v>
      </c>
      <c r="AY253" s="40">
        <v>0</v>
      </c>
      <c r="AZ253" s="40">
        <v>9.857142857142858</v>
      </c>
      <c r="BA253" s="40">
        <v>0</v>
      </c>
      <c r="BB253" s="40">
        <v>0</v>
      </c>
      <c r="BC253" s="40">
        <v>0</v>
      </c>
      <c r="BD253" s="40">
        <v>0</v>
      </c>
      <c r="BE253" s="40">
        <v>5.725274725274725</v>
      </c>
      <c r="BF253" s="40">
        <v>2.5824175824175826</v>
      </c>
      <c r="BG253" s="40">
        <v>0</v>
      </c>
      <c r="BH253" s="40">
        <v>34.45054945054945</v>
      </c>
      <c r="BI253" s="40">
        <v>0</v>
      </c>
      <c r="BJ253" s="40">
        <v>0</v>
      </c>
      <c r="BK253" s="40">
        <v>0</v>
      </c>
      <c r="BL253" s="40">
        <v>17.681318681318682</v>
      </c>
      <c r="BM253" s="40">
        <v>0</v>
      </c>
      <c r="BN253" s="40">
        <v>0</v>
      </c>
      <c r="BO253" s="40">
        <v>0</v>
      </c>
      <c r="BP253" s="40">
        <v>0</v>
      </c>
      <c r="BQ253" s="40">
        <v>0</v>
      </c>
      <c r="BR253" s="40">
        <v>0</v>
      </c>
      <c r="BS253" s="40">
        <v>0</v>
      </c>
      <c r="BT253" s="40">
        <v>0</v>
      </c>
      <c r="BU253" s="40">
        <v>0</v>
      </c>
      <c r="BV253" s="40">
        <v>0</v>
      </c>
      <c r="BW253" s="40">
        <v>0</v>
      </c>
    </row>
    <row r="254" spans="1:75" ht="12.75">
      <c r="A254" s="40" t="s">
        <v>51</v>
      </c>
      <c r="B254" s="40" t="s">
        <v>621</v>
      </c>
      <c r="C254" s="40" t="s">
        <v>345</v>
      </c>
      <c r="D254" s="40" t="s">
        <v>292</v>
      </c>
      <c r="E254" s="40" t="s">
        <v>596</v>
      </c>
      <c r="F254" s="40">
        <v>0</v>
      </c>
      <c r="G254" s="40">
        <v>0</v>
      </c>
      <c r="H254" s="40">
        <v>73.47252747252747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0">
        <v>0</v>
      </c>
      <c r="O254" s="40">
        <v>0</v>
      </c>
      <c r="P254" s="40">
        <v>0</v>
      </c>
      <c r="Q254" s="40">
        <v>0</v>
      </c>
      <c r="R254" s="40">
        <v>0</v>
      </c>
      <c r="S254" s="40">
        <v>0</v>
      </c>
      <c r="T254" s="40">
        <v>0</v>
      </c>
      <c r="U254" s="40">
        <v>0</v>
      </c>
      <c r="V254" s="40">
        <v>0</v>
      </c>
      <c r="W254" s="40">
        <v>0</v>
      </c>
      <c r="X254" s="40">
        <v>0</v>
      </c>
      <c r="Y254" s="40">
        <v>0</v>
      </c>
      <c r="Z254" s="40">
        <v>0</v>
      </c>
      <c r="AA254" s="40">
        <v>2.2967032967032965</v>
      </c>
      <c r="AB254" s="40">
        <v>0</v>
      </c>
      <c r="AC254" s="40">
        <v>0</v>
      </c>
      <c r="AD254" s="40">
        <v>0</v>
      </c>
      <c r="AE254" s="40">
        <v>0</v>
      </c>
      <c r="AF254" s="40">
        <v>0</v>
      </c>
      <c r="AG254" s="40">
        <v>0</v>
      </c>
      <c r="AH254" s="40">
        <v>0</v>
      </c>
      <c r="AI254" s="40">
        <v>0</v>
      </c>
      <c r="AJ254" s="40">
        <v>0</v>
      </c>
      <c r="AK254" s="40">
        <v>25.252747252747252</v>
      </c>
      <c r="AL254" s="40">
        <v>0</v>
      </c>
      <c r="AM254" s="40">
        <v>0</v>
      </c>
      <c r="AN254" s="40">
        <v>0</v>
      </c>
      <c r="AO254" s="40">
        <v>0</v>
      </c>
      <c r="AP254" s="40">
        <v>0</v>
      </c>
      <c r="AQ254" s="40">
        <v>0</v>
      </c>
      <c r="AR254" s="40">
        <v>0</v>
      </c>
      <c r="AS254" s="40">
        <v>0</v>
      </c>
      <c r="AT254" s="40">
        <v>0</v>
      </c>
      <c r="AU254" s="40">
        <v>0</v>
      </c>
      <c r="AV254" s="40">
        <v>0</v>
      </c>
      <c r="AW254" s="40">
        <v>0</v>
      </c>
      <c r="AX254" s="40">
        <v>0</v>
      </c>
      <c r="AY254" s="40">
        <v>3.758241758241758</v>
      </c>
      <c r="AZ254" s="40">
        <v>0</v>
      </c>
      <c r="BA254" s="40">
        <v>0</v>
      </c>
      <c r="BB254" s="40">
        <v>0</v>
      </c>
      <c r="BC254" s="40">
        <v>0</v>
      </c>
      <c r="BD254" s="40">
        <v>0</v>
      </c>
      <c r="BE254" s="40">
        <v>0</v>
      </c>
      <c r="BF254" s="40">
        <v>0</v>
      </c>
      <c r="BG254" s="40">
        <v>0</v>
      </c>
      <c r="BH254" s="40">
        <v>0</v>
      </c>
      <c r="BI254" s="40">
        <v>0</v>
      </c>
      <c r="BJ254" s="40">
        <v>0</v>
      </c>
      <c r="BK254" s="40">
        <v>0</v>
      </c>
      <c r="BL254" s="40">
        <v>0</v>
      </c>
      <c r="BM254" s="40">
        <v>0</v>
      </c>
      <c r="BN254" s="40">
        <v>0</v>
      </c>
      <c r="BO254" s="40">
        <v>0</v>
      </c>
      <c r="BP254" s="40">
        <v>0</v>
      </c>
      <c r="BQ254" s="40">
        <v>0</v>
      </c>
      <c r="BR254" s="40">
        <v>0</v>
      </c>
      <c r="BS254" s="40">
        <v>0</v>
      </c>
      <c r="BT254" s="40">
        <v>0</v>
      </c>
      <c r="BU254" s="40">
        <v>0</v>
      </c>
      <c r="BV254" s="40">
        <v>0</v>
      </c>
      <c r="BW254" s="40">
        <v>0</v>
      </c>
    </row>
    <row r="255" spans="1:75" ht="12.75">
      <c r="A255" s="40" t="s">
        <v>51</v>
      </c>
      <c r="B255" s="40" t="s">
        <v>621</v>
      </c>
      <c r="C255" s="40" t="s">
        <v>345</v>
      </c>
      <c r="D255" s="40" t="s">
        <v>293</v>
      </c>
      <c r="E255" s="40" t="s">
        <v>597</v>
      </c>
      <c r="F255" s="40">
        <v>54.857142857142854</v>
      </c>
      <c r="G255" s="40">
        <v>9.714285714285714</v>
      </c>
      <c r="H255" s="40">
        <v>61.032967032967036</v>
      </c>
      <c r="I255" s="40">
        <v>4.967032967032967</v>
      </c>
      <c r="J255" s="40">
        <v>0</v>
      </c>
      <c r="K255" s="40">
        <v>0.06593406593406594</v>
      </c>
      <c r="L255" s="40">
        <v>0</v>
      </c>
      <c r="M255" s="40">
        <v>0</v>
      </c>
      <c r="N255" s="40">
        <v>0</v>
      </c>
      <c r="O255" s="40">
        <v>0</v>
      </c>
      <c r="P255" s="40">
        <v>0</v>
      </c>
      <c r="Q255" s="40">
        <v>0</v>
      </c>
      <c r="R255" s="40">
        <v>0</v>
      </c>
      <c r="S255" s="40">
        <v>0</v>
      </c>
      <c r="T255" s="40">
        <v>0</v>
      </c>
      <c r="U255" s="40">
        <v>9.824175824175825</v>
      </c>
      <c r="V255" s="40">
        <v>0</v>
      </c>
      <c r="W255" s="40">
        <v>0</v>
      </c>
      <c r="X255" s="40">
        <v>9.615384615384615</v>
      </c>
      <c r="Y255" s="40">
        <v>1.6923076923076923</v>
      </c>
      <c r="Z255" s="40">
        <v>0</v>
      </c>
      <c r="AA255" s="40">
        <v>145.58241758241758</v>
      </c>
      <c r="AB255" s="40">
        <v>7.65934065934066</v>
      </c>
      <c r="AC255" s="40">
        <v>0</v>
      </c>
      <c r="AD255" s="40">
        <v>6.461538461538462</v>
      </c>
      <c r="AE255" s="40">
        <v>0</v>
      </c>
      <c r="AF255" s="40">
        <v>0</v>
      </c>
      <c r="AG255" s="40">
        <v>0</v>
      </c>
      <c r="AH255" s="40">
        <v>0</v>
      </c>
      <c r="AI255" s="40">
        <v>0</v>
      </c>
      <c r="AJ255" s="40">
        <v>0</v>
      </c>
      <c r="AK255" s="40">
        <v>0</v>
      </c>
      <c r="AL255" s="40">
        <v>0.45054945054945056</v>
      </c>
      <c r="AM255" s="40">
        <v>35.824175824175825</v>
      </c>
      <c r="AN255" s="40">
        <v>0</v>
      </c>
      <c r="AO255" s="40">
        <v>0</v>
      </c>
      <c r="AP255" s="40">
        <v>13.252747252747254</v>
      </c>
      <c r="AQ255" s="40">
        <v>0</v>
      </c>
      <c r="AR255" s="40">
        <v>0</v>
      </c>
      <c r="AS255" s="40">
        <v>0</v>
      </c>
      <c r="AT255" s="40">
        <v>0</v>
      </c>
      <c r="AU255" s="40">
        <v>0</v>
      </c>
      <c r="AV255" s="40">
        <v>0</v>
      </c>
      <c r="AW255" s="40">
        <v>0.03296703296703297</v>
      </c>
      <c r="AX255" s="40">
        <v>0</v>
      </c>
      <c r="AY255" s="40">
        <v>14.384615384615385</v>
      </c>
      <c r="AZ255" s="40">
        <v>52.956043956043956</v>
      </c>
      <c r="BA255" s="40">
        <v>0</v>
      </c>
      <c r="BB255" s="40">
        <v>72.34065934065934</v>
      </c>
      <c r="BC255" s="40">
        <v>0</v>
      </c>
      <c r="BD255" s="40">
        <v>0</v>
      </c>
      <c r="BE255" s="40">
        <v>28.681318681318682</v>
      </c>
      <c r="BF255" s="40">
        <v>11.813186813186814</v>
      </c>
      <c r="BG255" s="40">
        <v>0</v>
      </c>
      <c r="BH255" s="40">
        <v>0</v>
      </c>
      <c r="BI255" s="40">
        <v>0</v>
      </c>
      <c r="BJ255" s="40">
        <v>0</v>
      </c>
      <c r="BK255" s="40">
        <v>0</v>
      </c>
      <c r="BL255" s="40">
        <v>0</v>
      </c>
      <c r="BM255" s="40">
        <v>3.1538461538461537</v>
      </c>
      <c r="BN255" s="40">
        <v>0.0989010989010989</v>
      </c>
      <c r="BO255" s="40">
        <v>0</v>
      </c>
      <c r="BP255" s="40">
        <v>0</v>
      </c>
      <c r="BQ255" s="40">
        <v>0</v>
      </c>
      <c r="BR255" s="40">
        <v>0</v>
      </c>
      <c r="BS255" s="40">
        <v>0</v>
      </c>
      <c r="BT255" s="40">
        <v>0</v>
      </c>
      <c r="BU255" s="40">
        <v>0</v>
      </c>
      <c r="BV255" s="40">
        <v>0</v>
      </c>
      <c r="BW255" s="40">
        <v>0</v>
      </c>
    </row>
    <row r="256" spans="1:75" ht="12.75">
      <c r="A256" s="40" t="s">
        <v>51</v>
      </c>
      <c r="B256" s="40" t="s">
        <v>621</v>
      </c>
      <c r="C256" s="40" t="s">
        <v>345</v>
      </c>
      <c r="D256" s="40" t="s">
        <v>294</v>
      </c>
      <c r="E256" s="40" t="s">
        <v>598</v>
      </c>
      <c r="F256" s="40">
        <v>41.05494505494506</v>
      </c>
      <c r="G256" s="40">
        <v>5.637362637362638</v>
      </c>
      <c r="H256" s="40">
        <v>44.472527472527474</v>
      </c>
      <c r="I256" s="40">
        <v>3.758241758241758</v>
      </c>
      <c r="J256" s="40">
        <v>0.04395604395604396</v>
      </c>
      <c r="K256" s="40">
        <v>0</v>
      </c>
      <c r="L256" s="40">
        <v>0</v>
      </c>
      <c r="M256" s="40">
        <v>0</v>
      </c>
      <c r="N256" s="40">
        <v>0</v>
      </c>
      <c r="O256" s="40">
        <v>0</v>
      </c>
      <c r="P256" s="40">
        <v>0</v>
      </c>
      <c r="Q256" s="40">
        <v>0</v>
      </c>
      <c r="R256" s="40">
        <v>0</v>
      </c>
      <c r="S256" s="40">
        <v>0</v>
      </c>
      <c r="T256" s="40">
        <v>0</v>
      </c>
      <c r="U256" s="40">
        <v>0</v>
      </c>
      <c r="V256" s="40">
        <v>0</v>
      </c>
      <c r="W256" s="40">
        <v>0</v>
      </c>
      <c r="X256" s="40">
        <v>47.97802197802198</v>
      </c>
      <c r="Y256" s="40">
        <v>0.23076923076923078</v>
      </c>
      <c r="Z256" s="40">
        <v>0</v>
      </c>
      <c r="AA256" s="40">
        <v>137.2087912087912</v>
      </c>
      <c r="AB256" s="40">
        <v>14.219780219780219</v>
      </c>
      <c r="AC256" s="40">
        <v>0</v>
      </c>
      <c r="AD256" s="40">
        <v>5.1098901098901095</v>
      </c>
      <c r="AE256" s="40">
        <v>0</v>
      </c>
      <c r="AF256" s="40">
        <v>0</v>
      </c>
      <c r="AG256" s="40">
        <v>0</v>
      </c>
      <c r="AH256" s="40">
        <v>0</v>
      </c>
      <c r="AI256" s="40">
        <v>0</v>
      </c>
      <c r="AJ256" s="40">
        <v>0</v>
      </c>
      <c r="AK256" s="40">
        <v>0</v>
      </c>
      <c r="AL256" s="40">
        <v>0</v>
      </c>
      <c r="AM256" s="40">
        <v>1.6593406593406594</v>
      </c>
      <c r="AN256" s="40">
        <v>0</v>
      </c>
      <c r="AO256" s="40">
        <v>0</v>
      </c>
      <c r="AP256" s="40">
        <v>24.76923076923077</v>
      </c>
      <c r="AQ256" s="40">
        <v>0</v>
      </c>
      <c r="AR256" s="40">
        <v>0</v>
      </c>
      <c r="AS256" s="40">
        <v>0</v>
      </c>
      <c r="AT256" s="40">
        <v>0</v>
      </c>
      <c r="AU256" s="40">
        <v>0.01098901098901099</v>
      </c>
      <c r="AV256" s="40">
        <v>0</v>
      </c>
      <c r="AW256" s="40">
        <v>0</v>
      </c>
      <c r="AX256" s="40">
        <v>0</v>
      </c>
      <c r="AY256" s="40">
        <v>0</v>
      </c>
      <c r="AZ256" s="40">
        <v>39.72527472527472</v>
      </c>
      <c r="BA256" s="40">
        <v>0</v>
      </c>
      <c r="BB256" s="40">
        <v>0</v>
      </c>
      <c r="BC256" s="40">
        <v>0</v>
      </c>
      <c r="BD256" s="40">
        <v>0</v>
      </c>
      <c r="BE256" s="40">
        <v>26.384615384615383</v>
      </c>
      <c r="BF256" s="40">
        <v>9.692307692307692</v>
      </c>
      <c r="BG256" s="40">
        <v>0</v>
      </c>
      <c r="BH256" s="40">
        <v>0</v>
      </c>
      <c r="BI256" s="40">
        <v>0</v>
      </c>
      <c r="BJ256" s="40">
        <v>0</v>
      </c>
      <c r="BK256" s="40">
        <v>0</v>
      </c>
      <c r="BL256" s="40">
        <v>0</v>
      </c>
      <c r="BM256" s="40">
        <v>0</v>
      </c>
      <c r="BN256" s="40">
        <v>0</v>
      </c>
      <c r="BO256" s="40">
        <v>0</v>
      </c>
      <c r="BP256" s="40">
        <v>0</v>
      </c>
      <c r="BQ256" s="40">
        <v>0</v>
      </c>
      <c r="BR256" s="40">
        <v>0</v>
      </c>
      <c r="BS256" s="40">
        <v>0</v>
      </c>
      <c r="BT256" s="40">
        <v>0</v>
      </c>
      <c r="BU256" s="40">
        <v>0</v>
      </c>
      <c r="BV256" s="40">
        <v>0</v>
      </c>
      <c r="BW256" s="40">
        <v>0</v>
      </c>
    </row>
    <row r="257" spans="1:75" ht="12.75">
      <c r="A257" s="40" t="s">
        <v>51</v>
      </c>
      <c r="B257" s="40" t="s">
        <v>621</v>
      </c>
      <c r="C257" s="40" t="s">
        <v>345</v>
      </c>
      <c r="D257" s="40" t="s">
        <v>295</v>
      </c>
      <c r="E257" s="40" t="s">
        <v>599</v>
      </c>
      <c r="F257" s="40">
        <v>120.3956043956044</v>
      </c>
      <c r="G257" s="40">
        <v>8.659340659340659</v>
      </c>
      <c r="H257" s="40">
        <v>106.54945054945055</v>
      </c>
      <c r="I257" s="40">
        <v>12.747252747252746</v>
      </c>
      <c r="J257" s="40">
        <v>2.5384615384615383</v>
      </c>
      <c r="K257" s="40">
        <v>5.6923076923076925</v>
      </c>
      <c r="L257" s="40">
        <v>0</v>
      </c>
      <c r="M257" s="40">
        <v>0</v>
      </c>
      <c r="N257" s="40">
        <v>0</v>
      </c>
      <c r="O257" s="40">
        <v>1.4615384615384615</v>
      </c>
      <c r="P257" s="40">
        <v>0</v>
      </c>
      <c r="Q257" s="40">
        <v>0</v>
      </c>
      <c r="R257" s="40">
        <v>0</v>
      </c>
      <c r="S257" s="40">
        <v>0</v>
      </c>
      <c r="T257" s="40">
        <v>39.417582417582416</v>
      </c>
      <c r="U257" s="40">
        <v>0</v>
      </c>
      <c r="V257" s="40">
        <v>62.79120879120879</v>
      </c>
      <c r="W257" s="40">
        <v>9</v>
      </c>
      <c r="X257" s="40">
        <v>20.406593406593405</v>
      </c>
      <c r="Y257" s="40">
        <v>0</v>
      </c>
      <c r="Z257" s="40">
        <v>0</v>
      </c>
      <c r="AA257" s="40">
        <v>157.13186813186815</v>
      </c>
      <c r="AB257" s="40">
        <v>1.098901098901099</v>
      </c>
      <c r="AC257" s="40">
        <v>0</v>
      </c>
      <c r="AD257" s="40">
        <v>17.428571428571427</v>
      </c>
      <c r="AE257" s="40">
        <v>0</v>
      </c>
      <c r="AF257" s="40">
        <v>0</v>
      </c>
      <c r="AG257" s="40">
        <v>0</v>
      </c>
      <c r="AH257" s="40">
        <v>0</v>
      </c>
      <c r="AI257" s="40">
        <v>0</v>
      </c>
      <c r="AJ257" s="40">
        <v>0</v>
      </c>
      <c r="AK257" s="40">
        <v>0</v>
      </c>
      <c r="AL257" s="40">
        <v>0.23076923076923078</v>
      </c>
      <c r="AM257" s="40">
        <v>47.89010989010989</v>
      </c>
      <c r="AN257" s="40">
        <v>1.6593406593406594</v>
      </c>
      <c r="AO257" s="40">
        <v>0.32967032967032966</v>
      </c>
      <c r="AP257" s="40">
        <v>0</v>
      </c>
      <c r="AQ257" s="40">
        <v>0</v>
      </c>
      <c r="AR257" s="40">
        <v>0</v>
      </c>
      <c r="AS257" s="40">
        <v>0.4725274725274725</v>
      </c>
      <c r="AT257" s="40">
        <v>12.593406593406593</v>
      </c>
      <c r="AU257" s="40">
        <v>25.75824175824176</v>
      </c>
      <c r="AV257" s="40">
        <v>0</v>
      </c>
      <c r="AW257" s="40">
        <v>13.417582417582418</v>
      </c>
      <c r="AX257" s="40">
        <v>0</v>
      </c>
      <c r="AY257" s="40">
        <v>2.208791208791209</v>
      </c>
      <c r="AZ257" s="40">
        <v>40.32967032967033</v>
      </c>
      <c r="BA257" s="40">
        <v>0.6813186813186813</v>
      </c>
      <c r="BB257" s="40">
        <v>157.75824175824175</v>
      </c>
      <c r="BC257" s="40">
        <v>0</v>
      </c>
      <c r="BD257" s="40">
        <v>0</v>
      </c>
      <c r="BE257" s="40">
        <v>48.59340659340659</v>
      </c>
      <c r="BF257" s="40">
        <v>26.78021978021978</v>
      </c>
      <c r="BG257" s="40">
        <v>0</v>
      </c>
      <c r="BH257" s="40">
        <v>0</v>
      </c>
      <c r="BI257" s="40">
        <v>0</v>
      </c>
      <c r="BJ257" s="40">
        <v>0</v>
      </c>
      <c r="BK257" s="40">
        <v>0</v>
      </c>
      <c r="BL257" s="40">
        <v>0</v>
      </c>
      <c r="BM257" s="40">
        <v>13.659340659340659</v>
      </c>
      <c r="BN257" s="40">
        <v>0.6703296703296703</v>
      </c>
      <c r="BO257" s="40">
        <v>0</v>
      </c>
      <c r="BP257" s="40">
        <v>0</v>
      </c>
      <c r="BQ257" s="40">
        <v>0</v>
      </c>
      <c r="BR257" s="40">
        <v>0</v>
      </c>
      <c r="BS257" s="40">
        <v>0</v>
      </c>
      <c r="BT257" s="40">
        <v>0</v>
      </c>
      <c r="BU257" s="40">
        <v>0</v>
      </c>
      <c r="BV257" s="40">
        <v>0</v>
      </c>
      <c r="BW257" s="40">
        <v>0</v>
      </c>
    </row>
    <row r="258" spans="1:75" ht="12.75">
      <c r="A258" s="40" t="s">
        <v>51</v>
      </c>
      <c r="B258" s="40" t="s">
        <v>621</v>
      </c>
      <c r="C258" s="40" t="s">
        <v>345</v>
      </c>
      <c r="D258" s="40" t="s">
        <v>296</v>
      </c>
      <c r="E258" s="40" t="s">
        <v>600</v>
      </c>
      <c r="F258" s="40">
        <v>86.65934065934066</v>
      </c>
      <c r="G258" s="40">
        <v>17.516483516483518</v>
      </c>
      <c r="H258" s="40">
        <v>113.13186813186813</v>
      </c>
      <c r="I258" s="40">
        <v>15.219780219780219</v>
      </c>
      <c r="J258" s="40">
        <v>1.2747252747252746</v>
      </c>
      <c r="K258" s="40">
        <v>5.428571428571429</v>
      </c>
      <c r="L258" s="40">
        <v>0</v>
      </c>
      <c r="M258" s="40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  <c r="T258" s="40">
        <v>0</v>
      </c>
      <c r="U258" s="40">
        <v>3.758241758241758</v>
      </c>
      <c r="V258" s="40">
        <v>0</v>
      </c>
      <c r="W258" s="40">
        <v>0</v>
      </c>
      <c r="X258" s="40">
        <v>6.923076923076923</v>
      </c>
      <c r="Y258" s="40">
        <v>0.3626373626373626</v>
      </c>
      <c r="Z258" s="40">
        <v>0</v>
      </c>
      <c r="AA258" s="40">
        <v>48.72527472527472</v>
      </c>
      <c r="AB258" s="40">
        <v>47.472527472527474</v>
      </c>
      <c r="AC258" s="40">
        <v>14.923076923076923</v>
      </c>
      <c r="AD258" s="40">
        <v>12.659340659340659</v>
      </c>
      <c r="AE258" s="40">
        <v>0</v>
      </c>
      <c r="AF258" s="40">
        <v>0</v>
      </c>
      <c r="AG258" s="40">
        <v>0</v>
      </c>
      <c r="AH258" s="40">
        <v>0</v>
      </c>
      <c r="AI258" s="40">
        <v>0</v>
      </c>
      <c r="AJ258" s="40">
        <v>0.02197802197802198</v>
      </c>
      <c r="AK258" s="40">
        <v>100.89010989010988</v>
      </c>
      <c r="AL258" s="40">
        <v>0</v>
      </c>
      <c r="AM258" s="40">
        <v>45.79120879120879</v>
      </c>
      <c r="AN258" s="40">
        <v>0</v>
      </c>
      <c r="AO258" s="40">
        <v>0.03296703296703297</v>
      </c>
      <c r="AP258" s="40">
        <v>69.04395604395604</v>
      </c>
      <c r="AQ258" s="40">
        <v>0</v>
      </c>
      <c r="AR258" s="40">
        <v>0</v>
      </c>
      <c r="AS258" s="40">
        <v>0</v>
      </c>
      <c r="AT258" s="40">
        <v>31.505494505494507</v>
      </c>
      <c r="AU258" s="40">
        <v>10.219780219780219</v>
      </c>
      <c r="AV258" s="40">
        <v>0</v>
      </c>
      <c r="AW258" s="40">
        <v>0</v>
      </c>
      <c r="AX258" s="40">
        <v>0</v>
      </c>
      <c r="AY258" s="40">
        <v>3.21978021978022</v>
      </c>
      <c r="AZ258" s="40">
        <v>17.483516483516482</v>
      </c>
      <c r="BA258" s="40">
        <v>0</v>
      </c>
      <c r="BB258" s="40">
        <v>161.64835164835165</v>
      </c>
      <c r="BC258" s="40">
        <v>0</v>
      </c>
      <c r="BD258" s="40">
        <v>0</v>
      </c>
      <c r="BE258" s="40">
        <v>45.879120879120876</v>
      </c>
      <c r="BF258" s="40">
        <v>14.626373626373626</v>
      </c>
      <c r="BG258" s="40">
        <v>0</v>
      </c>
      <c r="BH258" s="40">
        <v>0</v>
      </c>
      <c r="BI258" s="40">
        <v>0</v>
      </c>
      <c r="BJ258" s="40">
        <v>0</v>
      </c>
      <c r="BK258" s="40">
        <v>0</v>
      </c>
      <c r="BL258" s="40">
        <v>0</v>
      </c>
      <c r="BM258" s="40">
        <v>10.461538461538462</v>
      </c>
      <c r="BN258" s="40">
        <v>0</v>
      </c>
      <c r="BO258" s="40">
        <v>0</v>
      </c>
      <c r="BP258" s="40">
        <v>0</v>
      </c>
      <c r="BQ258" s="40">
        <v>0</v>
      </c>
      <c r="BR258" s="40">
        <v>0</v>
      </c>
      <c r="BS258" s="40">
        <v>0</v>
      </c>
      <c r="BT258" s="40">
        <v>0</v>
      </c>
      <c r="BU258" s="40">
        <v>0</v>
      </c>
      <c r="BV258" s="40">
        <v>0</v>
      </c>
      <c r="BW258" s="40">
        <v>0</v>
      </c>
    </row>
    <row r="259" spans="1:75" ht="12.75">
      <c r="A259" s="40" t="s">
        <v>51</v>
      </c>
      <c r="B259" s="40" t="s">
        <v>621</v>
      </c>
      <c r="C259" s="40" t="s">
        <v>345</v>
      </c>
      <c r="D259" s="40" t="s">
        <v>297</v>
      </c>
      <c r="E259" s="40" t="s">
        <v>601</v>
      </c>
      <c r="F259" s="40">
        <v>56.92307692307692</v>
      </c>
      <c r="G259" s="40">
        <v>17.516483516483518</v>
      </c>
      <c r="H259" s="40">
        <v>77.97802197802197</v>
      </c>
      <c r="I259" s="40">
        <v>5.637362637362638</v>
      </c>
      <c r="J259" s="40">
        <v>1.4505494505494505</v>
      </c>
      <c r="K259" s="40">
        <v>0</v>
      </c>
      <c r="L259" s="40">
        <v>0</v>
      </c>
      <c r="M259" s="40">
        <v>0</v>
      </c>
      <c r="N259" s="40">
        <v>0</v>
      </c>
      <c r="O259" s="40">
        <v>0</v>
      </c>
      <c r="P259" s="40">
        <v>0</v>
      </c>
      <c r="Q259" s="40">
        <v>0</v>
      </c>
      <c r="R259" s="40">
        <v>0</v>
      </c>
      <c r="S259" s="40">
        <v>0</v>
      </c>
      <c r="T259" s="40">
        <v>0</v>
      </c>
      <c r="U259" s="40">
        <v>0</v>
      </c>
      <c r="V259" s="40">
        <v>0</v>
      </c>
      <c r="W259" s="40">
        <v>0</v>
      </c>
      <c r="X259" s="40">
        <v>0</v>
      </c>
      <c r="Y259" s="40">
        <v>0.01098901098901099</v>
      </c>
      <c r="Z259" s="40">
        <v>6.274725274725275</v>
      </c>
      <c r="AA259" s="40">
        <v>80.63736263736264</v>
      </c>
      <c r="AB259" s="40">
        <v>19</v>
      </c>
      <c r="AC259" s="40">
        <v>0.3076923076923077</v>
      </c>
      <c r="AD259" s="40">
        <v>7.626373626373627</v>
      </c>
      <c r="AE259" s="40">
        <v>0</v>
      </c>
      <c r="AF259" s="40">
        <v>0</v>
      </c>
      <c r="AG259" s="40">
        <v>0</v>
      </c>
      <c r="AH259" s="40">
        <v>0</v>
      </c>
      <c r="AI259" s="40">
        <v>0</v>
      </c>
      <c r="AJ259" s="40">
        <v>0</v>
      </c>
      <c r="AK259" s="40">
        <v>3.32967032967033</v>
      </c>
      <c r="AL259" s="40">
        <v>0</v>
      </c>
      <c r="AM259" s="40">
        <v>30.46153846153846</v>
      </c>
      <c r="AN259" s="40">
        <v>0</v>
      </c>
      <c r="AO259" s="40">
        <v>0</v>
      </c>
      <c r="AP259" s="40">
        <v>28.934065934065934</v>
      </c>
      <c r="AQ259" s="40">
        <v>0</v>
      </c>
      <c r="AR259" s="40">
        <v>0</v>
      </c>
      <c r="AS259" s="40">
        <v>0</v>
      </c>
      <c r="AT259" s="40">
        <v>15.45054945054945</v>
      </c>
      <c r="AU259" s="40">
        <v>0</v>
      </c>
      <c r="AV259" s="40">
        <v>0</v>
      </c>
      <c r="AW259" s="40">
        <v>2.5164835164835164</v>
      </c>
      <c r="AX259" s="40">
        <v>0</v>
      </c>
      <c r="AY259" s="40">
        <v>4.131868131868132</v>
      </c>
      <c r="AZ259" s="40">
        <v>43.69230769230769</v>
      </c>
      <c r="BA259" s="40">
        <v>0</v>
      </c>
      <c r="BB259" s="40">
        <v>114.14285714285714</v>
      </c>
      <c r="BC259" s="40">
        <v>0</v>
      </c>
      <c r="BD259" s="40">
        <v>0</v>
      </c>
      <c r="BE259" s="40">
        <v>44.72527472527472</v>
      </c>
      <c r="BF259" s="40">
        <v>8.659340659340659</v>
      </c>
      <c r="BG259" s="40">
        <v>0</v>
      </c>
      <c r="BH259" s="40">
        <v>0</v>
      </c>
      <c r="BI259" s="40">
        <v>0</v>
      </c>
      <c r="BJ259" s="40">
        <v>0</v>
      </c>
      <c r="BK259" s="40">
        <v>0</v>
      </c>
      <c r="BL259" s="40">
        <v>0</v>
      </c>
      <c r="BM259" s="40">
        <v>11.736263736263735</v>
      </c>
      <c r="BN259" s="40">
        <v>0.03296703296703297</v>
      </c>
      <c r="BO259" s="40">
        <v>0</v>
      </c>
      <c r="BP259" s="40">
        <v>0</v>
      </c>
      <c r="BQ259" s="40">
        <v>0</v>
      </c>
      <c r="BR259" s="40">
        <v>0</v>
      </c>
      <c r="BS259" s="40">
        <v>0</v>
      </c>
      <c r="BT259" s="40">
        <v>0</v>
      </c>
      <c r="BU259" s="40">
        <v>0</v>
      </c>
      <c r="BV259" s="40">
        <v>0</v>
      </c>
      <c r="BW259" s="40">
        <v>0</v>
      </c>
    </row>
    <row r="260" spans="1:75" ht="12.75">
      <c r="A260" s="40" t="s">
        <v>51</v>
      </c>
      <c r="B260" s="40" t="s">
        <v>621</v>
      </c>
      <c r="C260" s="40" t="s">
        <v>345</v>
      </c>
      <c r="D260" s="40" t="s">
        <v>298</v>
      </c>
      <c r="E260" s="40" t="s">
        <v>602</v>
      </c>
      <c r="F260" s="40">
        <v>40.51648351648352</v>
      </c>
      <c r="G260" s="40">
        <v>4.758241758241758</v>
      </c>
      <c r="H260" s="40">
        <v>47.89010989010989</v>
      </c>
      <c r="I260" s="40">
        <v>0.967032967032967</v>
      </c>
      <c r="J260" s="40">
        <v>0</v>
      </c>
      <c r="K260" s="40">
        <v>0</v>
      </c>
      <c r="L260" s="40">
        <v>0</v>
      </c>
      <c r="M260" s="40">
        <v>0</v>
      </c>
      <c r="N260" s="40">
        <v>0</v>
      </c>
      <c r="O260" s="40">
        <v>0</v>
      </c>
      <c r="P260" s="40">
        <v>0</v>
      </c>
      <c r="Q260" s="40">
        <v>0</v>
      </c>
      <c r="R260" s="40">
        <v>0</v>
      </c>
      <c r="S260" s="40">
        <v>0</v>
      </c>
      <c r="T260" s="40">
        <v>0</v>
      </c>
      <c r="U260" s="40">
        <v>0</v>
      </c>
      <c r="V260" s="40">
        <v>0</v>
      </c>
      <c r="W260" s="40">
        <v>0</v>
      </c>
      <c r="X260" s="40">
        <v>0.0989010989010989</v>
      </c>
      <c r="Y260" s="40">
        <v>0.6483516483516484</v>
      </c>
      <c r="Z260" s="40">
        <v>0</v>
      </c>
      <c r="AA260" s="40">
        <v>24.494505494505493</v>
      </c>
      <c r="AB260" s="40">
        <v>25.736263736263737</v>
      </c>
      <c r="AC260" s="40">
        <v>19.934065934065934</v>
      </c>
      <c r="AD260" s="40">
        <v>0.2087912087912088</v>
      </c>
      <c r="AE260" s="40">
        <v>0</v>
      </c>
      <c r="AF260" s="40">
        <v>0</v>
      </c>
      <c r="AG260" s="40">
        <v>0</v>
      </c>
      <c r="AH260" s="40">
        <v>0</v>
      </c>
      <c r="AI260" s="40">
        <v>0</v>
      </c>
      <c r="AJ260" s="40">
        <v>0</v>
      </c>
      <c r="AK260" s="40">
        <v>0</v>
      </c>
      <c r="AL260" s="40">
        <v>4.5054945054945055</v>
      </c>
      <c r="AM260" s="40">
        <v>23.395604395604394</v>
      </c>
      <c r="AN260" s="40">
        <v>0</v>
      </c>
      <c r="AO260" s="40">
        <v>0.23076923076923078</v>
      </c>
      <c r="AP260" s="40">
        <v>27.197802197802197</v>
      </c>
      <c r="AQ260" s="40">
        <v>0</v>
      </c>
      <c r="AR260" s="40">
        <v>0</v>
      </c>
      <c r="AS260" s="40">
        <v>0</v>
      </c>
      <c r="AT260" s="40">
        <v>0</v>
      </c>
      <c r="AU260" s="40">
        <v>0.2857142857142857</v>
      </c>
      <c r="AV260" s="40">
        <v>0</v>
      </c>
      <c r="AW260" s="40">
        <v>0</v>
      </c>
      <c r="AX260" s="40">
        <v>0</v>
      </c>
      <c r="AY260" s="40">
        <v>0.3626373626373626</v>
      </c>
      <c r="AZ260" s="40">
        <v>5.2967032967032965</v>
      </c>
      <c r="BA260" s="40">
        <v>0</v>
      </c>
      <c r="BB260" s="40">
        <v>78.65934065934066</v>
      </c>
      <c r="BC260" s="40">
        <v>0</v>
      </c>
      <c r="BD260" s="40">
        <v>0</v>
      </c>
      <c r="BE260" s="40">
        <v>19.857142857142858</v>
      </c>
      <c r="BF260" s="40">
        <v>4.758241758241758</v>
      </c>
      <c r="BG260" s="40">
        <v>0</v>
      </c>
      <c r="BH260" s="40">
        <v>0</v>
      </c>
      <c r="BI260" s="40">
        <v>0</v>
      </c>
      <c r="BJ260" s="40">
        <v>0</v>
      </c>
      <c r="BK260" s="40">
        <v>0</v>
      </c>
      <c r="BL260" s="40">
        <v>0</v>
      </c>
      <c r="BM260" s="40">
        <v>0</v>
      </c>
      <c r="BN260" s="40">
        <v>0.054945054945054944</v>
      </c>
      <c r="BO260" s="40">
        <v>0</v>
      </c>
      <c r="BP260" s="40">
        <v>0</v>
      </c>
      <c r="BQ260" s="40">
        <v>0</v>
      </c>
      <c r="BR260" s="40">
        <v>0</v>
      </c>
      <c r="BS260" s="40">
        <v>0</v>
      </c>
      <c r="BT260" s="40">
        <v>0</v>
      </c>
      <c r="BU260" s="40">
        <v>0</v>
      </c>
      <c r="BV260" s="40">
        <v>0</v>
      </c>
      <c r="BW260" s="40">
        <v>0</v>
      </c>
    </row>
    <row r="261" spans="1:75" ht="12.75">
      <c r="A261" s="40" t="s">
        <v>51</v>
      </c>
      <c r="B261" s="40" t="s">
        <v>621</v>
      </c>
      <c r="C261" s="40" t="s">
        <v>345</v>
      </c>
      <c r="D261" s="40" t="s">
        <v>299</v>
      </c>
      <c r="E261" s="40" t="s">
        <v>603</v>
      </c>
      <c r="F261" s="40">
        <v>49.75824175824176</v>
      </c>
      <c r="G261" s="40">
        <v>5.142857142857143</v>
      </c>
      <c r="H261" s="40">
        <v>44.505494505494504</v>
      </c>
      <c r="I261" s="40">
        <v>1.1978021978021978</v>
      </c>
      <c r="J261" s="40">
        <v>0.13186813186813187</v>
      </c>
      <c r="K261" s="40">
        <v>0</v>
      </c>
      <c r="L261" s="40">
        <v>0</v>
      </c>
      <c r="M261" s="40">
        <v>0</v>
      </c>
      <c r="N261" s="40">
        <v>0</v>
      </c>
      <c r="O261" s="40">
        <v>0.01098901098901099</v>
      </c>
      <c r="P261" s="40">
        <v>0</v>
      </c>
      <c r="Q261" s="40">
        <v>0</v>
      </c>
      <c r="R261" s="40">
        <v>0</v>
      </c>
      <c r="S261" s="40">
        <v>0</v>
      </c>
      <c r="T261" s="40">
        <v>0</v>
      </c>
      <c r="U261" s="40">
        <v>0</v>
      </c>
      <c r="V261" s="40">
        <v>0</v>
      </c>
      <c r="W261" s="40">
        <v>0</v>
      </c>
      <c r="X261" s="40">
        <v>2.8131868131868134</v>
      </c>
      <c r="Y261" s="40">
        <v>0.02197802197802198</v>
      </c>
      <c r="Z261" s="40">
        <v>0</v>
      </c>
      <c r="AA261" s="40">
        <v>96.84615384615384</v>
      </c>
      <c r="AB261" s="40">
        <v>13.186813186813186</v>
      </c>
      <c r="AC261" s="40">
        <v>1.2637362637362637</v>
      </c>
      <c r="AD261" s="40">
        <v>4.142857142857143</v>
      </c>
      <c r="AE261" s="40">
        <v>0</v>
      </c>
      <c r="AF261" s="40">
        <v>0</v>
      </c>
      <c r="AG261" s="40">
        <v>0</v>
      </c>
      <c r="AH261" s="40">
        <v>0</v>
      </c>
      <c r="AI261" s="40">
        <v>0</v>
      </c>
      <c r="AJ261" s="40">
        <v>0</v>
      </c>
      <c r="AK261" s="40">
        <v>0</v>
      </c>
      <c r="AL261" s="40">
        <v>0</v>
      </c>
      <c r="AM261" s="40">
        <v>13.428571428571429</v>
      </c>
      <c r="AN261" s="40">
        <v>0</v>
      </c>
      <c r="AO261" s="40">
        <v>0.02197802197802198</v>
      </c>
      <c r="AP261" s="40">
        <v>17.604395604395606</v>
      </c>
      <c r="AQ261" s="40">
        <v>0</v>
      </c>
      <c r="AR261" s="40">
        <v>0</v>
      </c>
      <c r="AS261" s="40">
        <v>0</v>
      </c>
      <c r="AT261" s="40">
        <v>0</v>
      </c>
      <c r="AU261" s="40">
        <v>0.04395604395604396</v>
      </c>
      <c r="AV261" s="40">
        <v>0</v>
      </c>
      <c r="AW261" s="40">
        <v>0.21978021978021978</v>
      </c>
      <c r="AX261" s="40">
        <v>0</v>
      </c>
      <c r="AY261" s="40">
        <v>2.2527472527472527</v>
      </c>
      <c r="AZ261" s="40">
        <v>26.615384615384617</v>
      </c>
      <c r="BA261" s="40">
        <v>0</v>
      </c>
      <c r="BB261" s="40">
        <v>38.285714285714285</v>
      </c>
      <c r="BC261" s="40">
        <v>0</v>
      </c>
      <c r="BD261" s="40">
        <v>0</v>
      </c>
      <c r="BE261" s="40">
        <v>20.263736263736263</v>
      </c>
      <c r="BF261" s="40">
        <v>7.043956043956044</v>
      </c>
      <c r="BG261" s="40">
        <v>1.4615384615384615</v>
      </c>
      <c r="BH261" s="40">
        <v>0</v>
      </c>
      <c r="BI261" s="40">
        <v>0</v>
      </c>
      <c r="BJ261" s="40">
        <v>0</v>
      </c>
      <c r="BK261" s="40">
        <v>0</v>
      </c>
      <c r="BL261" s="40">
        <v>0</v>
      </c>
      <c r="BM261" s="40">
        <v>0</v>
      </c>
      <c r="BN261" s="40">
        <v>0</v>
      </c>
      <c r="BO261" s="40">
        <v>0</v>
      </c>
      <c r="BP261" s="40">
        <v>0</v>
      </c>
      <c r="BQ261" s="40">
        <v>0</v>
      </c>
      <c r="BR261" s="40">
        <v>0</v>
      </c>
      <c r="BS261" s="40">
        <v>0</v>
      </c>
      <c r="BT261" s="40">
        <v>0</v>
      </c>
      <c r="BU261" s="40">
        <v>0</v>
      </c>
      <c r="BV261" s="40">
        <v>0</v>
      </c>
      <c r="BW261" s="40">
        <v>0</v>
      </c>
    </row>
    <row r="262" spans="1:75" ht="12.75">
      <c r="A262" s="40" t="s">
        <v>51</v>
      </c>
      <c r="B262" s="40" t="s">
        <v>621</v>
      </c>
      <c r="C262" s="40" t="s">
        <v>345</v>
      </c>
      <c r="D262" s="40" t="s">
        <v>300</v>
      </c>
      <c r="E262" s="40" t="s">
        <v>604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0">
        <v>0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  <c r="T262" s="40">
        <v>0</v>
      </c>
      <c r="U262" s="40">
        <v>0</v>
      </c>
      <c r="V262" s="40">
        <v>0</v>
      </c>
      <c r="W262" s="40">
        <v>0</v>
      </c>
      <c r="X262" s="40">
        <v>0</v>
      </c>
      <c r="Y262" s="40">
        <v>0</v>
      </c>
      <c r="Z262" s="40">
        <v>0</v>
      </c>
      <c r="AA262" s="40">
        <v>0</v>
      </c>
      <c r="AB262" s="40">
        <v>0</v>
      </c>
      <c r="AC262" s="40">
        <v>0</v>
      </c>
      <c r="AD262" s="40">
        <v>0</v>
      </c>
      <c r="AE262" s="40">
        <v>0</v>
      </c>
      <c r="AF262" s="40">
        <v>0</v>
      </c>
      <c r="AG262" s="40">
        <v>0</v>
      </c>
      <c r="AH262" s="40">
        <v>0</v>
      </c>
      <c r="AI262" s="40">
        <v>0</v>
      </c>
      <c r="AJ262" s="40">
        <v>0</v>
      </c>
      <c r="AK262" s="40">
        <v>0</v>
      </c>
      <c r="AL262" s="40">
        <v>0</v>
      </c>
      <c r="AM262" s="40">
        <v>0</v>
      </c>
      <c r="AN262" s="40">
        <v>0</v>
      </c>
      <c r="AO262" s="40">
        <v>0</v>
      </c>
      <c r="AP262" s="40">
        <v>0</v>
      </c>
      <c r="AQ262" s="40">
        <v>0</v>
      </c>
      <c r="AR262" s="40">
        <v>0</v>
      </c>
      <c r="AS262" s="40">
        <v>0</v>
      </c>
      <c r="AT262" s="40">
        <v>0</v>
      </c>
      <c r="AU262" s="40">
        <v>0</v>
      </c>
      <c r="AV262" s="40">
        <v>0</v>
      </c>
      <c r="AW262" s="40">
        <v>0</v>
      </c>
      <c r="AX262" s="40">
        <v>0</v>
      </c>
      <c r="AY262" s="40">
        <v>0</v>
      </c>
      <c r="AZ262" s="40">
        <v>0</v>
      </c>
      <c r="BA262" s="40">
        <v>0</v>
      </c>
      <c r="BB262" s="40">
        <v>0</v>
      </c>
      <c r="BC262" s="40">
        <v>0</v>
      </c>
      <c r="BD262" s="40">
        <v>0</v>
      </c>
      <c r="BE262" s="40">
        <v>0</v>
      </c>
      <c r="BF262" s="40">
        <v>0</v>
      </c>
      <c r="BG262" s="40">
        <v>0</v>
      </c>
      <c r="BH262" s="40">
        <v>164.58241758241758</v>
      </c>
      <c r="BI262" s="40">
        <v>22.736263736263737</v>
      </c>
      <c r="BJ262" s="40">
        <v>130.30769230769232</v>
      </c>
      <c r="BK262" s="40">
        <v>0</v>
      </c>
      <c r="BL262" s="40">
        <v>79.51648351648352</v>
      </c>
      <c r="BM262" s="40">
        <v>0</v>
      </c>
      <c r="BN262" s="40">
        <v>0</v>
      </c>
      <c r="BO262" s="40">
        <v>0</v>
      </c>
      <c r="BP262" s="40">
        <v>0</v>
      </c>
      <c r="BQ262" s="40">
        <v>0</v>
      </c>
      <c r="BR262" s="40">
        <v>0</v>
      </c>
      <c r="BS262" s="40">
        <v>0</v>
      </c>
      <c r="BT262" s="40">
        <v>0</v>
      </c>
      <c r="BU262" s="40">
        <v>0</v>
      </c>
      <c r="BV262" s="40">
        <v>0</v>
      </c>
      <c r="BW262" s="40">
        <v>0</v>
      </c>
    </row>
    <row r="263" spans="1:75" ht="12.75">
      <c r="A263" s="40" t="s">
        <v>51</v>
      </c>
      <c r="B263" s="40" t="s">
        <v>621</v>
      </c>
      <c r="C263" s="40" t="s">
        <v>345</v>
      </c>
      <c r="D263" s="40" t="s">
        <v>301</v>
      </c>
      <c r="E263" s="40" t="s">
        <v>605</v>
      </c>
      <c r="F263" s="40">
        <v>148.4065934065934</v>
      </c>
      <c r="G263" s="40">
        <v>22.21978021978022</v>
      </c>
      <c r="H263" s="40">
        <v>85.71428571428571</v>
      </c>
      <c r="I263" s="40">
        <v>11.956043956043956</v>
      </c>
      <c r="J263" s="40">
        <v>3.2527472527472527</v>
      </c>
      <c r="K263" s="40">
        <v>0.02197802197802198</v>
      </c>
      <c r="L263" s="40">
        <v>0</v>
      </c>
      <c r="M263" s="40">
        <v>0</v>
      </c>
      <c r="N263" s="40">
        <v>0</v>
      </c>
      <c r="O263" s="40">
        <v>7.593406593406593</v>
      </c>
      <c r="P263" s="40">
        <v>0</v>
      </c>
      <c r="Q263" s="40">
        <v>0</v>
      </c>
      <c r="R263" s="40">
        <v>0</v>
      </c>
      <c r="S263" s="40">
        <v>0</v>
      </c>
      <c r="T263" s="40">
        <v>58.76923076923077</v>
      </c>
      <c r="U263" s="40">
        <v>18.208791208791208</v>
      </c>
      <c r="V263" s="40">
        <v>26.186813186813186</v>
      </c>
      <c r="W263" s="40">
        <v>13.340659340659341</v>
      </c>
      <c r="X263" s="40">
        <v>6.945054945054945</v>
      </c>
      <c r="Y263" s="40">
        <v>2.659340659340659</v>
      </c>
      <c r="Z263" s="40">
        <v>0.01098901098901099</v>
      </c>
      <c r="AA263" s="40">
        <v>162.1868131868132</v>
      </c>
      <c r="AB263" s="40">
        <v>48.142857142857146</v>
      </c>
      <c r="AC263" s="40">
        <v>13.87912087912088</v>
      </c>
      <c r="AD263" s="40">
        <v>25.406593406593405</v>
      </c>
      <c r="AE263" s="40">
        <v>15.912087912087912</v>
      </c>
      <c r="AF263" s="40">
        <v>1.8131868131868132</v>
      </c>
      <c r="AG263" s="40">
        <v>0</v>
      </c>
      <c r="AH263" s="40">
        <v>0.18681318681318682</v>
      </c>
      <c r="AI263" s="40">
        <v>0</v>
      </c>
      <c r="AJ263" s="40">
        <v>0.03296703296703297</v>
      </c>
      <c r="AK263" s="40">
        <v>0</v>
      </c>
      <c r="AL263" s="40">
        <v>16</v>
      </c>
      <c r="AM263" s="40">
        <v>55.604395604395606</v>
      </c>
      <c r="AN263" s="40">
        <v>3.2967032967032965</v>
      </c>
      <c r="AO263" s="40">
        <v>0.5934065934065934</v>
      </c>
      <c r="AP263" s="40">
        <v>36.46153846153846</v>
      </c>
      <c r="AQ263" s="40">
        <v>44.527472527472526</v>
      </c>
      <c r="AR263" s="40">
        <v>0</v>
      </c>
      <c r="AS263" s="40">
        <v>0</v>
      </c>
      <c r="AT263" s="40">
        <v>21.076923076923077</v>
      </c>
      <c r="AU263" s="40">
        <v>17</v>
      </c>
      <c r="AV263" s="40">
        <v>0</v>
      </c>
      <c r="AW263" s="40">
        <v>8.527472527472527</v>
      </c>
      <c r="AX263" s="40">
        <v>0</v>
      </c>
      <c r="AY263" s="40">
        <v>0</v>
      </c>
      <c r="AZ263" s="40">
        <v>66.02197802197803</v>
      </c>
      <c r="BA263" s="40">
        <v>2.197802197802198</v>
      </c>
      <c r="BB263" s="40">
        <v>59.24175824175824</v>
      </c>
      <c r="BC263" s="40">
        <v>0</v>
      </c>
      <c r="BD263" s="40">
        <v>0</v>
      </c>
      <c r="BE263" s="40">
        <v>75.20879120879121</v>
      </c>
      <c r="BF263" s="40">
        <v>23.802197802197803</v>
      </c>
      <c r="BG263" s="40">
        <v>0</v>
      </c>
      <c r="BH263" s="40">
        <v>0</v>
      </c>
      <c r="BI263" s="40">
        <v>0</v>
      </c>
      <c r="BJ263" s="40">
        <v>0</v>
      </c>
      <c r="BK263" s="40">
        <v>0</v>
      </c>
      <c r="BL263" s="40">
        <v>0</v>
      </c>
      <c r="BM263" s="40">
        <v>13.395604395604396</v>
      </c>
      <c r="BN263" s="40">
        <v>0.6593406593406593</v>
      </c>
      <c r="BO263" s="40">
        <v>0</v>
      </c>
      <c r="BP263" s="40">
        <v>0.07692307692307693</v>
      </c>
      <c r="BQ263" s="40">
        <v>0</v>
      </c>
      <c r="BR263" s="40">
        <v>0</v>
      </c>
      <c r="BS263" s="40">
        <v>0</v>
      </c>
      <c r="BT263" s="40">
        <v>0</v>
      </c>
      <c r="BU263" s="40">
        <v>0</v>
      </c>
      <c r="BV263" s="40">
        <v>0</v>
      </c>
      <c r="BW263" s="40">
        <v>0</v>
      </c>
    </row>
    <row r="264" spans="1:75" ht="12.75">
      <c r="A264" s="40" t="s">
        <v>51</v>
      </c>
      <c r="B264" s="40" t="s">
        <v>621</v>
      </c>
      <c r="C264" s="40" t="s">
        <v>345</v>
      </c>
      <c r="D264" s="40" t="s">
        <v>302</v>
      </c>
      <c r="E264" s="40" t="s">
        <v>606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>
        <v>0</v>
      </c>
      <c r="R264" s="40">
        <v>0</v>
      </c>
      <c r="S264" s="40">
        <v>0</v>
      </c>
      <c r="T264" s="40">
        <v>0</v>
      </c>
      <c r="U264" s="40">
        <v>0</v>
      </c>
      <c r="V264" s="40">
        <v>0</v>
      </c>
      <c r="W264" s="40">
        <v>0</v>
      </c>
      <c r="X264" s="40">
        <v>0</v>
      </c>
      <c r="Y264" s="40">
        <v>0</v>
      </c>
      <c r="Z264" s="40">
        <v>0</v>
      </c>
      <c r="AA264" s="40">
        <v>0</v>
      </c>
      <c r="AB264" s="40">
        <v>0</v>
      </c>
      <c r="AC264" s="40">
        <v>0</v>
      </c>
      <c r="AD264" s="40">
        <v>0</v>
      </c>
      <c r="AE264" s="40">
        <v>0</v>
      </c>
      <c r="AF264" s="40">
        <v>0</v>
      </c>
      <c r="AG264" s="40">
        <v>0</v>
      </c>
      <c r="AH264" s="40">
        <v>0</v>
      </c>
      <c r="AI264" s="40">
        <v>0</v>
      </c>
      <c r="AJ264" s="40">
        <v>0</v>
      </c>
      <c r="AK264" s="40">
        <v>0</v>
      </c>
      <c r="AL264" s="40">
        <v>0</v>
      </c>
      <c r="AM264" s="40">
        <v>0</v>
      </c>
      <c r="AN264" s="40">
        <v>0</v>
      </c>
      <c r="AO264" s="40">
        <v>0</v>
      </c>
      <c r="AP264" s="40">
        <v>0</v>
      </c>
      <c r="AQ264" s="40">
        <v>0</v>
      </c>
      <c r="AR264" s="40">
        <v>0</v>
      </c>
      <c r="AS264" s="40">
        <v>0</v>
      </c>
      <c r="AT264" s="40">
        <v>0</v>
      </c>
      <c r="AU264" s="40">
        <v>0</v>
      </c>
      <c r="AV264" s="40">
        <v>0</v>
      </c>
      <c r="AW264" s="40">
        <v>0</v>
      </c>
      <c r="AX264" s="40">
        <v>0</v>
      </c>
      <c r="AY264" s="40">
        <v>0</v>
      </c>
      <c r="AZ264" s="40">
        <v>0</v>
      </c>
      <c r="BA264" s="40">
        <v>0</v>
      </c>
      <c r="BB264" s="40">
        <v>0</v>
      </c>
      <c r="BC264" s="40">
        <v>0</v>
      </c>
      <c r="BD264" s="40">
        <v>0</v>
      </c>
      <c r="BE264" s="40">
        <v>0</v>
      </c>
      <c r="BF264" s="40">
        <v>0</v>
      </c>
      <c r="BG264" s="40">
        <v>65.89010989010988</v>
      </c>
      <c r="BH264" s="40">
        <v>246.36263736263737</v>
      </c>
      <c r="BI264" s="40">
        <v>25.945054945054945</v>
      </c>
      <c r="BJ264" s="40">
        <v>96.04395604395604</v>
      </c>
      <c r="BK264" s="40">
        <v>0</v>
      </c>
      <c r="BL264" s="40">
        <v>166.21978021978023</v>
      </c>
      <c r="BM264" s="40">
        <v>0</v>
      </c>
      <c r="BN264" s="40">
        <v>0</v>
      </c>
      <c r="BO264" s="40">
        <v>0</v>
      </c>
      <c r="BP264" s="40">
        <v>0</v>
      </c>
      <c r="BQ264" s="40">
        <v>0</v>
      </c>
      <c r="BR264" s="40">
        <v>0</v>
      </c>
      <c r="BS264" s="40">
        <v>0</v>
      </c>
      <c r="BT264" s="40">
        <v>0</v>
      </c>
      <c r="BU264" s="40">
        <v>0</v>
      </c>
      <c r="BV264" s="40">
        <v>0</v>
      </c>
      <c r="BW264" s="40">
        <v>0</v>
      </c>
    </row>
    <row r="265" spans="1:75" ht="12.75">
      <c r="A265" s="40" t="s">
        <v>51</v>
      </c>
      <c r="B265" s="40" t="s">
        <v>621</v>
      </c>
      <c r="C265" s="40" t="s">
        <v>345</v>
      </c>
      <c r="D265" s="40" t="s">
        <v>303</v>
      </c>
      <c r="E265" s="40" t="s">
        <v>607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0">
        <v>0</v>
      </c>
      <c r="O265" s="40">
        <v>0</v>
      </c>
      <c r="P265" s="40">
        <v>0</v>
      </c>
      <c r="Q265" s="40">
        <v>0</v>
      </c>
      <c r="R265" s="40">
        <v>0</v>
      </c>
      <c r="S265" s="40">
        <v>0</v>
      </c>
      <c r="T265" s="40">
        <v>0</v>
      </c>
      <c r="U265" s="40">
        <v>0</v>
      </c>
      <c r="V265" s="40">
        <v>0</v>
      </c>
      <c r="W265" s="40">
        <v>0</v>
      </c>
      <c r="X265" s="40">
        <v>0</v>
      </c>
      <c r="Y265" s="40">
        <v>0</v>
      </c>
      <c r="Z265" s="40">
        <v>0</v>
      </c>
      <c r="AA265" s="40">
        <v>0</v>
      </c>
      <c r="AB265" s="40">
        <v>0</v>
      </c>
      <c r="AC265" s="40">
        <v>0</v>
      </c>
      <c r="AD265" s="40">
        <v>0</v>
      </c>
      <c r="AE265" s="40">
        <v>0</v>
      </c>
      <c r="AF265" s="40">
        <v>0</v>
      </c>
      <c r="AG265" s="40">
        <v>0</v>
      </c>
      <c r="AH265" s="40">
        <v>0</v>
      </c>
      <c r="AI265" s="40">
        <v>0</v>
      </c>
      <c r="AJ265" s="40">
        <v>0</v>
      </c>
      <c r="AK265" s="40">
        <v>0</v>
      </c>
      <c r="AL265" s="40">
        <v>0</v>
      </c>
      <c r="AM265" s="40">
        <v>0</v>
      </c>
      <c r="AN265" s="40">
        <v>0</v>
      </c>
      <c r="AO265" s="40">
        <v>0</v>
      </c>
      <c r="AP265" s="40">
        <v>0</v>
      </c>
      <c r="AQ265" s="40">
        <v>0</v>
      </c>
      <c r="AR265" s="40">
        <v>0</v>
      </c>
      <c r="AS265" s="40">
        <v>0</v>
      </c>
      <c r="AT265" s="40">
        <v>0</v>
      </c>
      <c r="AU265" s="40">
        <v>0</v>
      </c>
      <c r="AV265" s="40">
        <v>0</v>
      </c>
      <c r="AW265" s="40">
        <v>0</v>
      </c>
      <c r="AX265" s="40">
        <v>0</v>
      </c>
      <c r="AY265" s="40">
        <v>0</v>
      </c>
      <c r="AZ265" s="40">
        <v>0</v>
      </c>
      <c r="BA265" s="40">
        <v>0</v>
      </c>
      <c r="BB265" s="40">
        <v>0</v>
      </c>
      <c r="BC265" s="40">
        <v>0</v>
      </c>
      <c r="BD265" s="40">
        <v>0</v>
      </c>
      <c r="BE265" s="40">
        <v>0</v>
      </c>
      <c r="BF265" s="40">
        <v>0</v>
      </c>
      <c r="BG265" s="40">
        <v>12.263736263736265</v>
      </c>
      <c r="BH265" s="40">
        <v>145.9120879120879</v>
      </c>
      <c r="BI265" s="40">
        <v>4.725274725274725</v>
      </c>
      <c r="BJ265" s="40">
        <v>0</v>
      </c>
      <c r="BK265" s="40">
        <v>0</v>
      </c>
      <c r="BL265" s="40">
        <v>41.37362637362637</v>
      </c>
      <c r="BM265" s="40">
        <v>0</v>
      </c>
      <c r="BN265" s="40">
        <v>0</v>
      </c>
      <c r="BO265" s="40">
        <v>0</v>
      </c>
      <c r="BP265" s="40">
        <v>0</v>
      </c>
      <c r="BQ265" s="40">
        <v>0</v>
      </c>
      <c r="BR265" s="40">
        <v>0</v>
      </c>
      <c r="BS265" s="40">
        <v>0</v>
      </c>
      <c r="BT265" s="40">
        <v>0</v>
      </c>
      <c r="BU265" s="40">
        <v>0</v>
      </c>
      <c r="BV265" s="40">
        <v>0</v>
      </c>
      <c r="BW265" s="40">
        <v>0</v>
      </c>
    </row>
    <row r="266" spans="1:75" ht="12.75">
      <c r="A266" s="40" t="s">
        <v>51</v>
      </c>
      <c r="B266" s="40" t="s">
        <v>621</v>
      </c>
      <c r="C266" s="40" t="s">
        <v>345</v>
      </c>
      <c r="D266" s="40" t="s">
        <v>304</v>
      </c>
      <c r="E266" s="40" t="s">
        <v>608</v>
      </c>
      <c r="F266" s="40">
        <v>43.76923076923077</v>
      </c>
      <c r="G266" s="40">
        <v>16.274725274725274</v>
      </c>
      <c r="H266" s="40">
        <v>62.26373626373626</v>
      </c>
      <c r="I266" s="40">
        <v>0.945054945054945</v>
      </c>
      <c r="J266" s="40">
        <v>4.263736263736264</v>
      </c>
      <c r="K266" s="40">
        <v>0</v>
      </c>
      <c r="L266" s="40">
        <v>0</v>
      </c>
      <c r="M266" s="40">
        <v>0</v>
      </c>
      <c r="N266" s="40">
        <v>0</v>
      </c>
      <c r="O266" s="40">
        <v>0</v>
      </c>
      <c r="P266" s="40">
        <v>0</v>
      </c>
      <c r="Q266" s="40">
        <v>0</v>
      </c>
      <c r="R266" s="40">
        <v>0</v>
      </c>
      <c r="S266" s="40">
        <v>0</v>
      </c>
      <c r="T266" s="40">
        <v>0</v>
      </c>
      <c r="U266" s="40">
        <v>18.934065934065934</v>
      </c>
      <c r="V266" s="40">
        <v>0</v>
      </c>
      <c r="W266" s="40">
        <v>0</v>
      </c>
      <c r="X266" s="40">
        <v>11</v>
      </c>
      <c r="Y266" s="40">
        <v>3.087912087912088</v>
      </c>
      <c r="Z266" s="40">
        <v>0</v>
      </c>
      <c r="AA266" s="40">
        <v>242.25274725274724</v>
      </c>
      <c r="AB266" s="40">
        <v>0</v>
      </c>
      <c r="AC266" s="40">
        <v>0</v>
      </c>
      <c r="AD266" s="40">
        <v>5.3076923076923075</v>
      </c>
      <c r="AE266" s="40">
        <v>0</v>
      </c>
      <c r="AF266" s="40">
        <v>0</v>
      </c>
      <c r="AG266" s="40">
        <v>0</v>
      </c>
      <c r="AH266" s="40">
        <v>0</v>
      </c>
      <c r="AI266" s="40">
        <v>0</v>
      </c>
      <c r="AJ266" s="40">
        <v>0</v>
      </c>
      <c r="AK266" s="40">
        <v>4.846153846153846</v>
      </c>
      <c r="AL266" s="40">
        <v>0</v>
      </c>
      <c r="AM266" s="40">
        <v>7.406593406593407</v>
      </c>
      <c r="AN266" s="40">
        <v>0</v>
      </c>
      <c r="AO266" s="40">
        <v>7.8901098901098905</v>
      </c>
      <c r="AP266" s="40">
        <v>5.34065934065934</v>
      </c>
      <c r="AQ266" s="40">
        <v>0</v>
      </c>
      <c r="AR266" s="40">
        <v>0</v>
      </c>
      <c r="AS266" s="40">
        <v>0</v>
      </c>
      <c r="AT266" s="40">
        <v>0</v>
      </c>
      <c r="AU266" s="40">
        <v>0</v>
      </c>
      <c r="AV266" s="40">
        <v>0</v>
      </c>
      <c r="AW266" s="40">
        <v>35.45054945054945</v>
      </c>
      <c r="AX266" s="40">
        <v>0</v>
      </c>
      <c r="AY266" s="40">
        <v>11.219780219780219</v>
      </c>
      <c r="AZ266" s="40">
        <v>28.417582417582416</v>
      </c>
      <c r="BA266" s="40">
        <v>0</v>
      </c>
      <c r="BB266" s="40">
        <v>0</v>
      </c>
      <c r="BC266" s="40">
        <v>0</v>
      </c>
      <c r="BD266" s="40">
        <v>0</v>
      </c>
      <c r="BE266" s="40">
        <v>42.934065934065934</v>
      </c>
      <c r="BF266" s="40">
        <v>9.571428571428571</v>
      </c>
      <c r="BG266" s="40">
        <v>0</v>
      </c>
      <c r="BH266" s="40">
        <v>0</v>
      </c>
      <c r="BI266" s="40">
        <v>0</v>
      </c>
      <c r="BJ266" s="40">
        <v>0</v>
      </c>
      <c r="BK266" s="40">
        <v>0</v>
      </c>
      <c r="BL266" s="40">
        <v>0</v>
      </c>
      <c r="BM266" s="40">
        <v>0.10989010989010989</v>
      </c>
      <c r="BN266" s="40">
        <v>0.3076923076923077</v>
      </c>
      <c r="BO266" s="40">
        <v>0</v>
      </c>
      <c r="BP266" s="40">
        <v>0</v>
      </c>
      <c r="BQ266" s="40">
        <v>0</v>
      </c>
      <c r="BR266" s="40">
        <v>0.8241758241758241</v>
      </c>
      <c r="BS266" s="40">
        <v>0</v>
      </c>
      <c r="BT266" s="40">
        <v>0</v>
      </c>
      <c r="BU266" s="40">
        <v>0</v>
      </c>
      <c r="BV266" s="40">
        <v>0</v>
      </c>
      <c r="BW266" s="40">
        <v>0</v>
      </c>
    </row>
    <row r="267" spans="1:75" ht="12.75">
      <c r="A267" s="40" t="s">
        <v>51</v>
      </c>
      <c r="B267" s="40" t="s">
        <v>621</v>
      </c>
      <c r="C267" s="40" t="s">
        <v>346</v>
      </c>
      <c r="D267" s="40" t="s">
        <v>305</v>
      </c>
      <c r="E267" s="40" t="s">
        <v>609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0">
        <v>0</v>
      </c>
      <c r="O267" s="40">
        <v>0</v>
      </c>
      <c r="P267" s="40">
        <v>0</v>
      </c>
      <c r="Q267" s="40">
        <v>0</v>
      </c>
      <c r="R267" s="40">
        <v>0</v>
      </c>
      <c r="S267" s="40">
        <v>0</v>
      </c>
      <c r="T267" s="40">
        <v>0</v>
      </c>
      <c r="U267" s="40">
        <v>0</v>
      </c>
      <c r="V267" s="40">
        <v>0</v>
      </c>
      <c r="W267" s="40">
        <v>0</v>
      </c>
      <c r="X267" s="40">
        <v>0</v>
      </c>
      <c r="Y267" s="40">
        <v>0</v>
      </c>
      <c r="Z267" s="40">
        <v>0</v>
      </c>
      <c r="AA267" s="40">
        <v>0</v>
      </c>
      <c r="AB267" s="40">
        <v>0</v>
      </c>
      <c r="AC267" s="40">
        <v>0</v>
      </c>
      <c r="AD267" s="40">
        <v>0</v>
      </c>
      <c r="AE267" s="40">
        <v>0</v>
      </c>
      <c r="AF267" s="40">
        <v>0</v>
      </c>
      <c r="AG267" s="40">
        <v>0</v>
      </c>
      <c r="AH267" s="40">
        <v>0</v>
      </c>
      <c r="AI267" s="40">
        <v>0</v>
      </c>
      <c r="AJ267" s="40">
        <v>0</v>
      </c>
      <c r="AK267" s="40">
        <v>33.37362637362637</v>
      </c>
      <c r="AL267" s="40">
        <v>0</v>
      </c>
      <c r="AM267" s="40">
        <v>0</v>
      </c>
      <c r="AN267" s="40">
        <v>0</v>
      </c>
      <c r="AO267" s="40">
        <v>0</v>
      </c>
      <c r="AP267" s="40">
        <v>0</v>
      </c>
      <c r="AQ267" s="40">
        <v>0</v>
      </c>
      <c r="AR267" s="40">
        <v>0</v>
      </c>
      <c r="AS267" s="40">
        <v>0</v>
      </c>
      <c r="AT267" s="40">
        <v>0</v>
      </c>
      <c r="AU267" s="40">
        <v>0</v>
      </c>
      <c r="AV267" s="40">
        <v>0</v>
      </c>
      <c r="AW267" s="40">
        <v>0</v>
      </c>
      <c r="AX267" s="40">
        <v>0</v>
      </c>
      <c r="AY267" s="40">
        <v>0</v>
      </c>
      <c r="AZ267" s="40">
        <v>0</v>
      </c>
      <c r="BA267" s="40">
        <v>0</v>
      </c>
      <c r="BB267" s="40">
        <v>59.472527472527474</v>
      </c>
      <c r="BC267" s="40">
        <v>0</v>
      </c>
      <c r="BD267" s="40">
        <v>0</v>
      </c>
      <c r="BE267" s="40">
        <v>0</v>
      </c>
      <c r="BF267" s="40">
        <v>0</v>
      </c>
      <c r="BG267" s="40">
        <v>0</v>
      </c>
      <c r="BH267" s="40">
        <v>85.23076923076923</v>
      </c>
      <c r="BI267" s="40">
        <v>9.340659340659341</v>
      </c>
      <c r="BJ267" s="40">
        <v>0</v>
      </c>
      <c r="BK267" s="40">
        <v>0</v>
      </c>
      <c r="BL267" s="40">
        <v>31.846153846153847</v>
      </c>
      <c r="BM267" s="40">
        <v>0</v>
      </c>
      <c r="BN267" s="40">
        <v>0</v>
      </c>
      <c r="BO267" s="40">
        <v>0</v>
      </c>
      <c r="BP267" s="40">
        <v>0</v>
      </c>
      <c r="BQ267" s="40">
        <v>0</v>
      </c>
      <c r="BR267" s="40">
        <v>0</v>
      </c>
      <c r="BS267" s="40">
        <v>0</v>
      </c>
      <c r="BT267" s="40">
        <v>0</v>
      </c>
      <c r="BU267" s="40">
        <v>0</v>
      </c>
      <c r="BV267" s="40">
        <v>0</v>
      </c>
      <c r="BW267" s="40">
        <v>0</v>
      </c>
    </row>
    <row r="268" spans="1:75" ht="12.75">
      <c r="A268" s="40" t="s">
        <v>51</v>
      </c>
      <c r="B268" s="40" t="s">
        <v>621</v>
      </c>
      <c r="C268" s="40" t="s">
        <v>346</v>
      </c>
      <c r="D268" s="40" t="s">
        <v>306</v>
      </c>
      <c r="E268" s="40" t="s">
        <v>610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0">
        <v>0</v>
      </c>
      <c r="O268" s="40">
        <v>0</v>
      </c>
      <c r="P268" s="40">
        <v>0</v>
      </c>
      <c r="Q268" s="40">
        <v>0</v>
      </c>
      <c r="R268" s="40">
        <v>0</v>
      </c>
      <c r="S268" s="40">
        <v>0</v>
      </c>
      <c r="T268" s="40">
        <v>0</v>
      </c>
      <c r="U268" s="40">
        <v>0</v>
      </c>
      <c r="V268" s="40">
        <v>0</v>
      </c>
      <c r="W268" s="40">
        <v>0</v>
      </c>
      <c r="X268" s="40">
        <v>0</v>
      </c>
      <c r="Y268" s="40">
        <v>0</v>
      </c>
      <c r="Z268" s="40">
        <v>0</v>
      </c>
      <c r="AA268" s="40">
        <v>0</v>
      </c>
      <c r="AB268" s="40">
        <v>0</v>
      </c>
      <c r="AC268" s="40">
        <v>0</v>
      </c>
      <c r="AD268" s="40">
        <v>0</v>
      </c>
      <c r="AE268" s="40">
        <v>0</v>
      </c>
      <c r="AF268" s="40">
        <v>0</v>
      </c>
      <c r="AG268" s="40">
        <v>0</v>
      </c>
      <c r="AH268" s="40">
        <v>0</v>
      </c>
      <c r="AI268" s="40">
        <v>0</v>
      </c>
      <c r="AJ268" s="40">
        <v>0</v>
      </c>
      <c r="AK268" s="40">
        <v>48.27472527472528</v>
      </c>
      <c r="AL268" s="40">
        <v>0</v>
      </c>
      <c r="AM268" s="40">
        <v>0</v>
      </c>
      <c r="AN268" s="40">
        <v>0</v>
      </c>
      <c r="AO268" s="40">
        <v>0</v>
      </c>
      <c r="AP268" s="40">
        <v>0</v>
      </c>
      <c r="AQ268" s="40">
        <v>0</v>
      </c>
      <c r="AR268" s="40">
        <v>0</v>
      </c>
      <c r="AS268" s="40">
        <v>0</v>
      </c>
      <c r="AT268" s="40">
        <v>0</v>
      </c>
      <c r="AU268" s="40">
        <v>0</v>
      </c>
      <c r="AV268" s="40">
        <v>0</v>
      </c>
      <c r="AW268" s="40">
        <v>0</v>
      </c>
      <c r="AX268" s="40">
        <v>0</v>
      </c>
      <c r="AY268" s="40">
        <v>0</v>
      </c>
      <c r="AZ268" s="40">
        <v>0</v>
      </c>
      <c r="BA268" s="40">
        <v>0</v>
      </c>
      <c r="BB268" s="40">
        <v>0</v>
      </c>
      <c r="BC268" s="40">
        <v>0</v>
      </c>
      <c r="BD268" s="40">
        <v>0</v>
      </c>
      <c r="BE268" s="40">
        <v>0</v>
      </c>
      <c r="BF268" s="40">
        <v>0</v>
      </c>
      <c r="BG268" s="40">
        <v>0</v>
      </c>
      <c r="BH268" s="40">
        <v>0</v>
      </c>
      <c r="BI268" s="40">
        <v>0</v>
      </c>
      <c r="BJ268" s="40">
        <v>0</v>
      </c>
      <c r="BK268" s="40">
        <v>0</v>
      </c>
      <c r="BL268" s="40">
        <v>0</v>
      </c>
      <c r="BM268" s="40">
        <v>0</v>
      </c>
      <c r="BN268" s="40">
        <v>0</v>
      </c>
      <c r="BO268" s="40">
        <v>0</v>
      </c>
      <c r="BP268" s="40">
        <v>0</v>
      </c>
      <c r="BQ268" s="40">
        <v>0</v>
      </c>
      <c r="BR268" s="40">
        <v>0</v>
      </c>
      <c r="BS268" s="40">
        <v>0</v>
      </c>
      <c r="BT268" s="40">
        <v>0</v>
      </c>
      <c r="BU268" s="40">
        <v>0</v>
      </c>
      <c r="BV268" s="40">
        <v>0</v>
      </c>
      <c r="BW268" s="40">
        <v>0</v>
      </c>
    </row>
    <row r="269" spans="1:75" ht="12.75">
      <c r="A269" s="40" t="s">
        <v>51</v>
      </c>
      <c r="B269" s="40" t="s">
        <v>621</v>
      </c>
      <c r="C269" s="40" t="s">
        <v>346</v>
      </c>
      <c r="D269" s="40" t="s">
        <v>307</v>
      </c>
      <c r="E269" s="40" t="s">
        <v>611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>
        <v>0</v>
      </c>
      <c r="U269" s="40">
        <v>0</v>
      </c>
      <c r="V269" s="40">
        <v>0</v>
      </c>
      <c r="W269" s="40">
        <v>0</v>
      </c>
      <c r="X269" s="40">
        <v>0</v>
      </c>
      <c r="Y269" s="40">
        <v>0</v>
      </c>
      <c r="Z269" s="40">
        <v>0</v>
      </c>
      <c r="AA269" s="40">
        <v>13.747252747252746</v>
      </c>
      <c r="AB269" s="40">
        <v>0</v>
      </c>
      <c r="AC269" s="40">
        <v>0</v>
      </c>
      <c r="AD269" s="40">
        <v>0</v>
      </c>
      <c r="AE269" s="40">
        <v>0</v>
      </c>
      <c r="AF269" s="40">
        <v>0</v>
      </c>
      <c r="AG269" s="40">
        <v>0</v>
      </c>
      <c r="AH269" s="40">
        <v>0</v>
      </c>
      <c r="AI269" s="40">
        <v>0</v>
      </c>
      <c r="AJ269" s="40">
        <v>0</v>
      </c>
      <c r="AK269" s="40">
        <v>53.032967032967036</v>
      </c>
      <c r="AL269" s="40">
        <v>0</v>
      </c>
      <c r="AM269" s="40">
        <v>0</v>
      </c>
      <c r="AN269" s="40">
        <v>0</v>
      </c>
      <c r="AO269" s="40">
        <v>0</v>
      </c>
      <c r="AP269" s="40">
        <v>0</v>
      </c>
      <c r="AQ269" s="40">
        <v>0</v>
      </c>
      <c r="AR269" s="40">
        <v>0</v>
      </c>
      <c r="AS269" s="40">
        <v>0</v>
      </c>
      <c r="AT269" s="40">
        <v>0</v>
      </c>
      <c r="AU269" s="40">
        <v>0</v>
      </c>
      <c r="AV269" s="40">
        <v>0</v>
      </c>
      <c r="AW269" s="40">
        <v>0</v>
      </c>
      <c r="AX269" s="40">
        <v>0</v>
      </c>
      <c r="AY269" s="40">
        <v>0</v>
      </c>
      <c r="AZ269" s="40">
        <v>0</v>
      </c>
      <c r="BA269" s="40">
        <v>0</v>
      </c>
      <c r="BB269" s="40">
        <v>0</v>
      </c>
      <c r="BC269" s="40">
        <v>0</v>
      </c>
      <c r="BD269" s="40">
        <v>0</v>
      </c>
      <c r="BE269" s="40">
        <v>0</v>
      </c>
      <c r="BF269" s="40">
        <v>0</v>
      </c>
      <c r="BG269" s="40">
        <v>0</v>
      </c>
      <c r="BH269" s="40">
        <v>0</v>
      </c>
      <c r="BI269" s="40">
        <v>0</v>
      </c>
      <c r="BJ269" s="40">
        <v>0</v>
      </c>
      <c r="BK269" s="40">
        <v>0</v>
      </c>
      <c r="BL269" s="40">
        <v>0</v>
      </c>
      <c r="BM269" s="40">
        <v>0</v>
      </c>
      <c r="BN269" s="40">
        <v>0</v>
      </c>
      <c r="BO269" s="40">
        <v>0</v>
      </c>
      <c r="BP269" s="40">
        <v>0</v>
      </c>
      <c r="BQ269" s="40">
        <v>0</v>
      </c>
      <c r="BR269" s="40">
        <v>0</v>
      </c>
      <c r="BS269" s="40">
        <v>0</v>
      </c>
      <c r="BT269" s="40">
        <v>0</v>
      </c>
      <c r="BU269" s="40">
        <v>0</v>
      </c>
      <c r="BV269" s="40">
        <v>0</v>
      </c>
      <c r="BW269" s="40">
        <v>0</v>
      </c>
    </row>
    <row r="270" spans="1:75" ht="12.75">
      <c r="A270" s="40" t="s">
        <v>51</v>
      </c>
      <c r="B270" s="40" t="s">
        <v>621</v>
      </c>
      <c r="C270" s="40" t="s">
        <v>346</v>
      </c>
      <c r="D270" s="40" t="s">
        <v>308</v>
      </c>
      <c r="E270" s="40" t="s">
        <v>612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40">
        <v>0</v>
      </c>
      <c r="U270" s="40">
        <v>0</v>
      </c>
      <c r="V270" s="40">
        <v>0</v>
      </c>
      <c r="W270" s="40">
        <v>0</v>
      </c>
      <c r="X270" s="40">
        <v>0</v>
      </c>
      <c r="Y270" s="40">
        <v>0</v>
      </c>
      <c r="Z270" s="40">
        <v>0</v>
      </c>
      <c r="AA270" s="40">
        <v>0</v>
      </c>
      <c r="AB270" s="40">
        <v>0</v>
      </c>
      <c r="AC270" s="40">
        <v>0</v>
      </c>
      <c r="AD270" s="40">
        <v>0</v>
      </c>
      <c r="AE270" s="40">
        <v>0</v>
      </c>
      <c r="AF270" s="40">
        <v>0</v>
      </c>
      <c r="AG270" s="40">
        <v>0</v>
      </c>
      <c r="AH270" s="40">
        <v>0</v>
      </c>
      <c r="AI270" s="40">
        <v>0</v>
      </c>
      <c r="AJ270" s="40">
        <v>0</v>
      </c>
      <c r="AK270" s="40">
        <v>0</v>
      </c>
      <c r="AL270" s="40">
        <v>0</v>
      </c>
      <c r="AM270" s="40">
        <v>0</v>
      </c>
      <c r="AN270" s="40">
        <v>0</v>
      </c>
      <c r="AO270" s="40">
        <v>0</v>
      </c>
      <c r="AP270" s="40">
        <v>0</v>
      </c>
      <c r="AQ270" s="40">
        <v>0</v>
      </c>
      <c r="AR270" s="40">
        <v>0</v>
      </c>
      <c r="AS270" s="40">
        <v>0</v>
      </c>
      <c r="AT270" s="40">
        <v>0</v>
      </c>
      <c r="AU270" s="40">
        <v>0</v>
      </c>
      <c r="AV270" s="40">
        <v>0</v>
      </c>
      <c r="AW270" s="40">
        <v>0</v>
      </c>
      <c r="AX270" s="40">
        <v>0</v>
      </c>
      <c r="AY270" s="40">
        <v>0</v>
      </c>
      <c r="AZ270" s="40">
        <v>0</v>
      </c>
      <c r="BA270" s="40">
        <v>0</v>
      </c>
      <c r="BB270" s="40">
        <v>71.8021978021978</v>
      </c>
      <c r="BC270" s="40">
        <v>0</v>
      </c>
      <c r="BD270" s="40">
        <v>0</v>
      </c>
      <c r="BE270" s="40">
        <v>30.406593406593405</v>
      </c>
      <c r="BF270" s="40">
        <v>0</v>
      </c>
      <c r="BG270" s="40">
        <v>0</v>
      </c>
      <c r="BH270" s="40">
        <v>0</v>
      </c>
      <c r="BI270" s="40">
        <v>0</v>
      </c>
      <c r="BJ270" s="40">
        <v>0</v>
      </c>
      <c r="BK270" s="40">
        <v>0</v>
      </c>
      <c r="BL270" s="40">
        <v>0</v>
      </c>
      <c r="BM270" s="40">
        <v>0</v>
      </c>
      <c r="BN270" s="40">
        <v>0</v>
      </c>
      <c r="BO270" s="40">
        <v>0</v>
      </c>
      <c r="BP270" s="40">
        <v>0</v>
      </c>
      <c r="BQ270" s="40">
        <v>0</v>
      </c>
      <c r="BR270" s="40">
        <v>0</v>
      </c>
      <c r="BS270" s="40">
        <v>0</v>
      </c>
      <c r="BT270" s="40">
        <v>0</v>
      </c>
      <c r="BU270" s="40">
        <v>0</v>
      </c>
      <c r="BV270" s="40">
        <v>0</v>
      </c>
      <c r="BW270" s="40">
        <v>0</v>
      </c>
    </row>
    <row r="271" spans="1:75" ht="12.75">
      <c r="A271" s="40" t="s">
        <v>51</v>
      </c>
      <c r="B271" s="40" t="s">
        <v>621</v>
      </c>
      <c r="C271" s="40" t="s">
        <v>346</v>
      </c>
      <c r="D271" s="40" t="s">
        <v>309</v>
      </c>
      <c r="E271" s="40" t="s">
        <v>613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0">
        <v>0</v>
      </c>
      <c r="O271" s="40">
        <v>0</v>
      </c>
      <c r="P271" s="40">
        <v>0</v>
      </c>
      <c r="Q271" s="40">
        <v>0</v>
      </c>
      <c r="R271" s="40">
        <v>0</v>
      </c>
      <c r="S271" s="40">
        <v>0</v>
      </c>
      <c r="T271" s="40">
        <v>0</v>
      </c>
      <c r="U271" s="40">
        <v>0</v>
      </c>
      <c r="V271" s="40">
        <v>0</v>
      </c>
      <c r="W271" s="40">
        <v>0</v>
      </c>
      <c r="X271" s="40">
        <v>0</v>
      </c>
      <c r="Y271" s="40">
        <v>0</v>
      </c>
      <c r="Z271" s="40">
        <v>0</v>
      </c>
      <c r="AA271" s="40">
        <v>243.05494505494505</v>
      </c>
      <c r="AB271" s="40">
        <v>0</v>
      </c>
      <c r="AC271" s="40">
        <v>0</v>
      </c>
      <c r="AD271" s="40">
        <v>0</v>
      </c>
      <c r="AE271" s="40">
        <v>0</v>
      </c>
      <c r="AF271" s="40">
        <v>0</v>
      </c>
      <c r="AG271" s="40">
        <v>0</v>
      </c>
      <c r="AH271" s="40">
        <v>0</v>
      </c>
      <c r="AI271" s="40">
        <v>0</v>
      </c>
      <c r="AJ271" s="40">
        <v>0</v>
      </c>
      <c r="AK271" s="40">
        <v>0</v>
      </c>
      <c r="AL271" s="40">
        <v>2.098901098901099</v>
      </c>
      <c r="AM271" s="40">
        <v>0</v>
      </c>
      <c r="AN271" s="40">
        <v>0</v>
      </c>
      <c r="AO271" s="40">
        <v>0</v>
      </c>
      <c r="AP271" s="40">
        <v>0</v>
      </c>
      <c r="AQ271" s="40">
        <v>0</v>
      </c>
      <c r="AR271" s="40">
        <v>0</v>
      </c>
      <c r="AS271" s="40">
        <v>0</v>
      </c>
      <c r="AT271" s="40">
        <v>0</v>
      </c>
      <c r="AU271" s="40">
        <v>0</v>
      </c>
      <c r="AV271" s="40">
        <v>0</v>
      </c>
      <c r="AW271" s="40">
        <v>0</v>
      </c>
      <c r="AX271" s="40">
        <v>0</v>
      </c>
      <c r="AY271" s="40">
        <v>0</v>
      </c>
      <c r="AZ271" s="40">
        <v>0</v>
      </c>
      <c r="BA271" s="40">
        <v>0</v>
      </c>
      <c r="BB271" s="40">
        <v>64.93406593406593</v>
      </c>
      <c r="BC271" s="40">
        <v>0</v>
      </c>
      <c r="BD271" s="40">
        <v>0</v>
      </c>
      <c r="BE271" s="40">
        <v>0</v>
      </c>
      <c r="BF271" s="40">
        <v>0</v>
      </c>
      <c r="BG271" s="40">
        <v>0</v>
      </c>
      <c r="BH271" s="40">
        <v>0</v>
      </c>
      <c r="BI271" s="40">
        <v>0</v>
      </c>
      <c r="BJ271" s="40">
        <v>0</v>
      </c>
      <c r="BK271" s="40">
        <v>0</v>
      </c>
      <c r="BL271" s="40">
        <v>0</v>
      </c>
      <c r="BM271" s="40">
        <v>0</v>
      </c>
      <c r="BN271" s="40">
        <v>0</v>
      </c>
      <c r="BO271" s="40">
        <v>0</v>
      </c>
      <c r="BP271" s="40">
        <v>0</v>
      </c>
      <c r="BQ271" s="40">
        <v>0</v>
      </c>
      <c r="BR271" s="40">
        <v>0</v>
      </c>
      <c r="BS271" s="40">
        <v>0</v>
      </c>
      <c r="BT271" s="40">
        <v>0</v>
      </c>
      <c r="BU271" s="40">
        <v>0</v>
      </c>
      <c r="BV271" s="40">
        <v>0</v>
      </c>
      <c r="BW271" s="40">
        <v>0</v>
      </c>
    </row>
    <row r="272" spans="1:75" ht="12.75">
      <c r="A272" s="40" t="s">
        <v>51</v>
      </c>
      <c r="B272" s="40" t="s">
        <v>621</v>
      </c>
      <c r="C272" s="40" t="s">
        <v>346</v>
      </c>
      <c r="D272" s="40" t="s">
        <v>310</v>
      </c>
      <c r="E272" s="40" t="s">
        <v>614</v>
      </c>
      <c r="F272" s="40">
        <v>0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0</v>
      </c>
      <c r="M272" s="40">
        <v>0</v>
      </c>
      <c r="N272" s="40">
        <v>0</v>
      </c>
      <c r="O272" s="40">
        <v>0</v>
      </c>
      <c r="P272" s="40">
        <v>0</v>
      </c>
      <c r="Q272" s="40">
        <v>0</v>
      </c>
      <c r="R272" s="40">
        <v>0</v>
      </c>
      <c r="S272" s="40">
        <v>0</v>
      </c>
      <c r="T272" s="40">
        <v>0</v>
      </c>
      <c r="U272" s="40">
        <v>0</v>
      </c>
      <c r="V272" s="40">
        <v>0</v>
      </c>
      <c r="W272" s="40">
        <v>0</v>
      </c>
      <c r="X272" s="40">
        <v>0</v>
      </c>
      <c r="Y272" s="40">
        <v>0</v>
      </c>
      <c r="Z272" s="40">
        <v>0</v>
      </c>
      <c r="AA272" s="40">
        <v>0</v>
      </c>
      <c r="AB272" s="40">
        <v>0</v>
      </c>
      <c r="AC272" s="40">
        <v>0</v>
      </c>
      <c r="AD272" s="40">
        <v>0</v>
      </c>
      <c r="AE272" s="40">
        <v>0</v>
      </c>
      <c r="AF272" s="40">
        <v>0</v>
      </c>
      <c r="AG272" s="40">
        <v>0</v>
      </c>
      <c r="AH272" s="40">
        <v>0</v>
      </c>
      <c r="AI272" s="40">
        <v>0</v>
      </c>
      <c r="AJ272" s="40">
        <v>0</v>
      </c>
      <c r="AK272" s="40">
        <v>20.21978021978022</v>
      </c>
      <c r="AL272" s="40">
        <v>2</v>
      </c>
      <c r="AM272" s="40">
        <v>0</v>
      </c>
      <c r="AN272" s="40">
        <v>0</v>
      </c>
      <c r="AO272" s="40">
        <v>0</v>
      </c>
      <c r="AP272" s="40">
        <v>0</v>
      </c>
      <c r="AQ272" s="40">
        <v>0</v>
      </c>
      <c r="AR272" s="40">
        <v>0</v>
      </c>
      <c r="AS272" s="40">
        <v>0</v>
      </c>
      <c r="AT272" s="40">
        <v>0</v>
      </c>
      <c r="AU272" s="40">
        <v>0</v>
      </c>
      <c r="AV272" s="40">
        <v>0</v>
      </c>
      <c r="AW272" s="40">
        <v>0</v>
      </c>
      <c r="AX272" s="40">
        <v>0</v>
      </c>
      <c r="AY272" s="40">
        <v>0</v>
      </c>
      <c r="AZ272" s="40">
        <v>0</v>
      </c>
      <c r="BA272" s="40">
        <v>0</v>
      </c>
      <c r="BB272" s="40">
        <v>101.79120879120879</v>
      </c>
      <c r="BC272" s="40">
        <v>0</v>
      </c>
      <c r="BD272" s="40">
        <v>0</v>
      </c>
      <c r="BE272" s="40">
        <v>0</v>
      </c>
      <c r="BF272" s="40">
        <v>0</v>
      </c>
      <c r="BG272" s="40">
        <v>0</v>
      </c>
      <c r="BH272" s="40">
        <v>0</v>
      </c>
      <c r="BI272" s="40">
        <v>0</v>
      </c>
      <c r="BJ272" s="40">
        <v>0</v>
      </c>
      <c r="BK272" s="40">
        <v>0</v>
      </c>
      <c r="BL272" s="40">
        <v>0</v>
      </c>
      <c r="BM272" s="40">
        <v>0</v>
      </c>
      <c r="BN272" s="40">
        <v>0</v>
      </c>
      <c r="BO272" s="40">
        <v>0</v>
      </c>
      <c r="BP272" s="40">
        <v>0</v>
      </c>
      <c r="BQ272" s="40">
        <v>0</v>
      </c>
      <c r="BR272" s="40">
        <v>0</v>
      </c>
      <c r="BS272" s="40">
        <v>0</v>
      </c>
      <c r="BT272" s="40">
        <v>0</v>
      </c>
      <c r="BU272" s="40">
        <v>0</v>
      </c>
      <c r="BV272" s="40">
        <v>0</v>
      </c>
      <c r="BW272" s="40">
        <v>0</v>
      </c>
    </row>
    <row r="273" spans="1:75" ht="12.75">
      <c r="A273" s="40" t="s">
        <v>51</v>
      </c>
      <c r="B273" s="40" t="s">
        <v>621</v>
      </c>
      <c r="C273" s="40" t="s">
        <v>346</v>
      </c>
      <c r="D273" s="40" t="s">
        <v>311</v>
      </c>
      <c r="E273" s="40" t="s">
        <v>615</v>
      </c>
      <c r="F273" s="40">
        <v>0</v>
      </c>
      <c r="G273" s="40">
        <v>0</v>
      </c>
      <c r="H273" s="40">
        <v>0</v>
      </c>
      <c r="I273" s="40">
        <v>0</v>
      </c>
      <c r="J273" s="40">
        <v>0</v>
      </c>
      <c r="K273" s="40">
        <v>0</v>
      </c>
      <c r="L273" s="40">
        <v>0</v>
      </c>
      <c r="M273" s="40">
        <v>0</v>
      </c>
      <c r="N273" s="40">
        <v>0</v>
      </c>
      <c r="O273" s="40">
        <v>0</v>
      </c>
      <c r="P273" s="40">
        <v>0</v>
      </c>
      <c r="Q273" s="40">
        <v>0</v>
      </c>
      <c r="R273" s="40">
        <v>0</v>
      </c>
      <c r="S273" s="40">
        <v>0</v>
      </c>
      <c r="T273" s="40">
        <v>0</v>
      </c>
      <c r="U273" s="40">
        <v>0</v>
      </c>
      <c r="V273" s="40">
        <v>0</v>
      </c>
      <c r="W273" s="40">
        <v>0</v>
      </c>
      <c r="X273" s="40">
        <v>0</v>
      </c>
      <c r="Y273" s="40">
        <v>0</v>
      </c>
      <c r="Z273" s="40">
        <v>0</v>
      </c>
      <c r="AA273" s="40">
        <v>0</v>
      </c>
      <c r="AB273" s="40">
        <v>0</v>
      </c>
      <c r="AC273" s="40">
        <v>0</v>
      </c>
      <c r="AD273" s="40">
        <v>0</v>
      </c>
      <c r="AE273" s="40">
        <v>0</v>
      </c>
      <c r="AF273" s="40">
        <v>0</v>
      </c>
      <c r="AG273" s="40">
        <v>0</v>
      </c>
      <c r="AH273" s="40">
        <v>0</v>
      </c>
      <c r="AI273" s="40">
        <v>0</v>
      </c>
      <c r="AJ273" s="40">
        <v>0</v>
      </c>
      <c r="AK273" s="40">
        <v>0</v>
      </c>
      <c r="AL273" s="40">
        <v>0</v>
      </c>
      <c r="AM273" s="40">
        <v>0</v>
      </c>
      <c r="AN273" s="40">
        <v>0</v>
      </c>
      <c r="AO273" s="40">
        <v>0</v>
      </c>
      <c r="AP273" s="40">
        <v>0</v>
      </c>
      <c r="AQ273" s="40">
        <v>0</v>
      </c>
      <c r="AR273" s="40">
        <v>0</v>
      </c>
      <c r="AS273" s="40">
        <v>0</v>
      </c>
      <c r="AT273" s="40">
        <v>0</v>
      </c>
      <c r="AU273" s="40">
        <v>0</v>
      </c>
      <c r="AV273" s="40">
        <v>0</v>
      </c>
      <c r="AW273" s="40">
        <v>0</v>
      </c>
      <c r="AX273" s="40">
        <v>0</v>
      </c>
      <c r="AY273" s="40">
        <v>0</v>
      </c>
      <c r="AZ273" s="40">
        <v>0</v>
      </c>
      <c r="BA273" s="40">
        <v>0</v>
      </c>
      <c r="BB273" s="40">
        <v>46.18681318681319</v>
      </c>
      <c r="BC273" s="40">
        <v>0</v>
      </c>
      <c r="BD273" s="40">
        <v>0</v>
      </c>
      <c r="BE273" s="40">
        <v>0</v>
      </c>
      <c r="BF273" s="40">
        <v>0</v>
      </c>
      <c r="BG273" s="40">
        <v>0</v>
      </c>
      <c r="BH273" s="40">
        <v>0</v>
      </c>
      <c r="BI273" s="40">
        <v>0</v>
      </c>
      <c r="BJ273" s="40">
        <v>0</v>
      </c>
      <c r="BK273" s="40">
        <v>0</v>
      </c>
      <c r="BL273" s="40">
        <v>0</v>
      </c>
      <c r="BM273" s="40">
        <v>0</v>
      </c>
      <c r="BN273" s="40">
        <v>0</v>
      </c>
      <c r="BO273" s="40">
        <v>0</v>
      </c>
      <c r="BP273" s="40">
        <v>0</v>
      </c>
      <c r="BQ273" s="40">
        <v>0</v>
      </c>
      <c r="BR273" s="40">
        <v>0</v>
      </c>
      <c r="BS273" s="40">
        <v>0</v>
      </c>
      <c r="BT273" s="40">
        <v>0</v>
      </c>
      <c r="BU273" s="40">
        <v>0</v>
      </c>
      <c r="BV273" s="40">
        <v>0</v>
      </c>
      <c r="BW273" s="40">
        <v>0</v>
      </c>
    </row>
    <row r="274" spans="1:75" ht="12.75">
      <c r="A274" s="40" t="s">
        <v>51</v>
      </c>
      <c r="B274" s="40" t="s">
        <v>621</v>
      </c>
      <c r="C274" s="40" t="s">
        <v>346</v>
      </c>
      <c r="D274" s="40" t="s">
        <v>312</v>
      </c>
      <c r="E274" s="40" t="s">
        <v>616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0">
        <v>0</v>
      </c>
      <c r="O274" s="40">
        <v>0</v>
      </c>
      <c r="P274" s="40">
        <v>0</v>
      </c>
      <c r="Q274" s="40">
        <v>0</v>
      </c>
      <c r="R274" s="40">
        <v>0</v>
      </c>
      <c r="S274" s="40">
        <v>0</v>
      </c>
      <c r="T274" s="40">
        <v>0</v>
      </c>
      <c r="U274" s="40">
        <v>0</v>
      </c>
      <c r="V274" s="40">
        <v>0</v>
      </c>
      <c r="W274" s="40">
        <v>0</v>
      </c>
      <c r="X274" s="40">
        <v>0</v>
      </c>
      <c r="Y274" s="40">
        <v>0</v>
      </c>
      <c r="Z274" s="40">
        <v>0</v>
      </c>
      <c r="AA274" s="40">
        <v>0</v>
      </c>
      <c r="AB274" s="40">
        <v>0</v>
      </c>
      <c r="AC274" s="40">
        <v>0</v>
      </c>
      <c r="AD274" s="40">
        <v>0</v>
      </c>
      <c r="AE274" s="40">
        <v>0</v>
      </c>
      <c r="AF274" s="40">
        <v>0</v>
      </c>
      <c r="AG274" s="40">
        <v>0</v>
      </c>
      <c r="AH274" s="40">
        <v>0</v>
      </c>
      <c r="AI274" s="40">
        <v>0</v>
      </c>
      <c r="AJ274" s="40">
        <v>0</v>
      </c>
      <c r="AK274" s="40">
        <v>0</v>
      </c>
      <c r="AL274" s="40">
        <v>0</v>
      </c>
      <c r="AM274" s="40">
        <v>0</v>
      </c>
      <c r="AN274" s="40">
        <v>0</v>
      </c>
      <c r="AO274" s="40">
        <v>0</v>
      </c>
      <c r="AP274" s="40">
        <v>0</v>
      </c>
      <c r="AQ274" s="40">
        <v>0</v>
      </c>
      <c r="AR274" s="40">
        <v>0</v>
      </c>
      <c r="AS274" s="40">
        <v>0</v>
      </c>
      <c r="AT274" s="40">
        <v>0</v>
      </c>
      <c r="AU274" s="40">
        <v>0</v>
      </c>
      <c r="AV274" s="40">
        <v>0</v>
      </c>
      <c r="AW274" s="40">
        <v>0</v>
      </c>
      <c r="AX274" s="40">
        <v>0</v>
      </c>
      <c r="AY274" s="40">
        <v>0</v>
      </c>
      <c r="AZ274" s="40">
        <v>0</v>
      </c>
      <c r="BA274" s="40">
        <v>0</v>
      </c>
      <c r="BB274" s="40">
        <v>171.8131868131868</v>
      </c>
      <c r="BC274" s="40">
        <v>0</v>
      </c>
      <c r="BD274" s="40">
        <v>0</v>
      </c>
      <c r="BE274" s="40">
        <v>0</v>
      </c>
      <c r="BF274" s="40">
        <v>0</v>
      </c>
      <c r="BG274" s="40">
        <v>0</v>
      </c>
      <c r="BH274" s="40">
        <v>0</v>
      </c>
      <c r="BI274" s="40">
        <v>0</v>
      </c>
      <c r="BJ274" s="40">
        <v>0</v>
      </c>
      <c r="BK274" s="40">
        <v>0</v>
      </c>
      <c r="BL274" s="40">
        <v>0</v>
      </c>
      <c r="BM274" s="40">
        <v>0</v>
      </c>
      <c r="BN274" s="40">
        <v>0</v>
      </c>
      <c r="BO274" s="40">
        <v>0</v>
      </c>
      <c r="BP274" s="40">
        <v>0</v>
      </c>
      <c r="BQ274" s="40">
        <v>0</v>
      </c>
      <c r="BR274" s="40">
        <v>0</v>
      </c>
      <c r="BS274" s="40">
        <v>0</v>
      </c>
      <c r="BT274" s="40">
        <v>0</v>
      </c>
      <c r="BU274" s="40">
        <v>0</v>
      </c>
      <c r="BV274" s="40">
        <v>0</v>
      </c>
      <c r="BW274" s="40">
        <v>0</v>
      </c>
    </row>
    <row r="275" spans="1:75" ht="12.75">
      <c r="A275" s="40" t="s">
        <v>51</v>
      </c>
      <c r="B275" s="40" t="s">
        <v>621</v>
      </c>
      <c r="C275" s="40" t="s">
        <v>346</v>
      </c>
      <c r="D275" s="40" t="s">
        <v>313</v>
      </c>
      <c r="E275" s="40" t="s">
        <v>617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  <c r="T275" s="40">
        <v>0</v>
      </c>
      <c r="U275" s="40">
        <v>0</v>
      </c>
      <c r="V275" s="40">
        <v>0</v>
      </c>
      <c r="W275" s="40">
        <v>0</v>
      </c>
      <c r="X275" s="40">
        <v>0.7032967032967034</v>
      </c>
      <c r="Y275" s="40">
        <v>0</v>
      </c>
      <c r="Z275" s="40">
        <v>0</v>
      </c>
      <c r="AA275" s="40">
        <v>0</v>
      </c>
      <c r="AB275" s="40">
        <v>0</v>
      </c>
      <c r="AC275" s="40">
        <v>0</v>
      </c>
      <c r="AD275" s="40">
        <v>0</v>
      </c>
      <c r="AE275" s="40">
        <v>0</v>
      </c>
      <c r="AF275" s="40">
        <v>0</v>
      </c>
      <c r="AG275" s="40">
        <v>0</v>
      </c>
      <c r="AH275" s="40">
        <v>0</v>
      </c>
      <c r="AI275" s="40">
        <v>0</v>
      </c>
      <c r="AJ275" s="40">
        <v>0</v>
      </c>
      <c r="AK275" s="40">
        <v>13.505494505494505</v>
      </c>
      <c r="AL275" s="40">
        <v>0</v>
      </c>
      <c r="AM275" s="40">
        <v>0</v>
      </c>
      <c r="AN275" s="40">
        <v>0</v>
      </c>
      <c r="AO275" s="40">
        <v>0</v>
      </c>
      <c r="AP275" s="40">
        <v>0</v>
      </c>
      <c r="AQ275" s="40">
        <v>0</v>
      </c>
      <c r="AR275" s="40">
        <v>0</v>
      </c>
      <c r="AS275" s="40">
        <v>0</v>
      </c>
      <c r="AT275" s="40">
        <v>0</v>
      </c>
      <c r="AU275" s="40">
        <v>0</v>
      </c>
      <c r="AV275" s="40">
        <v>0</v>
      </c>
      <c r="AW275" s="40">
        <v>0</v>
      </c>
      <c r="AX275" s="40">
        <v>0</v>
      </c>
      <c r="AY275" s="40">
        <v>0</v>
      </c>
      <c r="AZ275" s="40">
        <v>0</v>
      </c>
      <c r="BA275" s="40">
        <v>0</v>
      </c>
      <c r="BB275" s="40">
        <v>36.252747252747255</v>
      </c>
      <c r="BC275" s="40">
        <v>0</v>
      </c>
      <c r="BD275" s="40">
        <v>0</v>
      </c>
      <c r="BE275" s="40">
        <v>1</v>
      </c>
      <c r="BF275" s="40">
        <v>0</v>
      </c>
      <c r="BG275" s="40">
        <v>0</v>
      </c>
      <c r="BH275" s="40">
        <v>12.12087912087912</v>
      </c>
      <c r="BI275" s="40">
        <v>0</v>
      </c>
      <c r="BJ275" s="40">
        <v>0</v>
      </c>
      <c r="BK275" s="40">
        <v>0</v>
      </c>
      <c r="BL275" s="40">
        <v>0</v>
      </c>
      <c r="BM275" s="40">
        <v>0</v>
      </c>
      <c r="BN275" s="40">
        <v>0</v>
      </c>
      <c r="BO275" s="40">
        <v>0</v>
      </c>
      <c r="BP275" s="40">
        <v>0</v>
      </c>
      <c r="BQ275" s="40">
        <v>0</v>
      </c>
      <c r="BR275" s="40">
        <v>0</v>
      </c>
      <c r="BS275" s="40">
        <v>0</v>
      </c>
      <c r="BT275" s="40">
        <v>0</v>
      </c>
      <c r="BU275" s="40">
        <v>0</v>
      </c>
      <c r="BV275" s="40">
        <v>0</v>
      </c>
      <c r="BW275" s="40">
        <v>0</v>
      </c>
    </row>
    <row r="276" spans="1:75" ht="12.75">
      <c r="A276" s="40" t="s">
        <v>51</v>
      </c>
      <c r="B276" s="40" t="s">
        <v>621</v>
      </c>
      <c r="C276" s="40" t="s">
        <v>346</v>
      </c>
      <c r="D276" s="40" t="s">
        <v>314</v>
      </c>
      <c r="E276" s="40" t="s">
        <v>618</v>
      </c>
      <c r="F276" s="40">
        <v>28.439560439560438</v>
      </c>
      <c r="G276" s="40">
        <v>3.5384615384615383</v>
      </c>
      <c r="H276" s="40">
        <v>34.92307692307692</v>
      </c>
      <c r="I276" s="40">
        <v>0</v>
      </c>
      <c r="J276" s="40">
        <v>0</v>
      </c>
      <c r="K276" s="40">
        <v>0.02197802197802198</v>
      </c>
      <c r="L276" s="40">
        <v>0</v>
      </c>
      <c r="M276" s="40">
        <v>0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  <c r="T276" s="40">
        <v>0</v>
      </c>
      <c r="U276" s="40">
        <v>0</v>
      </c>
      <c r="V276" s="40">
        <v>0</v>
      </c>
      <c r="W276" s="40">
        <v>0</v>
      </c>
      <c r="X276" s="40">
        <v>0.01098901098901099</v>
      </c>
      <c r="Y276" s="40">
        <v>0.01098901098901099</v>
      </c>
      <c r="Z276" s="40">
        <v>0</v>
      </c>
      <c r="AA276" s="40">
        <v>163.72527472527472</v>
      </c>
      <c r="AB276" s="40">
        <v>0</v>
      </c>
      <c r="AC276" s="40">
        <v>0</v>
      </c>
      <c r="AD276" s="40">
        <v>0</v>
      </c>
      <c r="AE276" s="40">
        <v>0</v>
      </c>
      <c r="AF276" s="40">
        <v>0</v>
      </c>
      <c r="AG276" s="40">
        <v>0</v>
      </c>
      <c r="AH276" s="40">
        <v>0</v>
      </c>
      <c r="AI276" s="40">
        <v>0</v>
      </c>
      <c r="AJ276" s="40">
        <v>0</v>
      </c>
      <c r="AK276" s="40">
        <v>0</v>
      </c>
      <c r="AL276" s="40">
        <v>0</v>
      </c>
      <c r="AM276" s="40">
        <v>27.46153846153846</v>
      </c>
      <c r="AN276" s="40">
        <v>0</v>
      </c>
      <c r="AO276" s="40">
        <v>0.6263736263736264</v>
      </c>
      <c r="AP276" s="40">
        <v>22.846153846153847</v>
      </c>
      <c r="AQ276" s="40">
        <v>0</v>
      </c>
      <c r="AR276" s="40">
        <v>0</v>
      </c>
      <c r="AS276" s="40">
        <v>0</v>
      </c>
      <c r="AT276" s="40">
        <v>0</v>
      </c>
      <c r="AU276" s="40">
        <v>0</v>
      </c>
      <c r="AV276" s="40">
        <v>0</v>
      </c>
      <c r="AW276" s="40">
        <v>0</v>
      </c>
      <c r="AX276" s="40">
        <v>0</v>
      </c>
      <c r="AY276" s="40">
        <v>0</v>
      </c>
      <c r="AZ276" s="40">
        <v>0</v>
      </c>
      <c r="BA276" s="40">
        <v>0</v>
      </c>
      <c r="BB276" s="40">
        <v>0</v>
      </c>
      <c r="BC276" s="40">
        <v>0</v>
      </c>
      <c r="BD276" s="40">
        <v>0</v>
      </c>
      <c r="BE276" s="40">
        <v>0</v>
      </c>
      <c r="BF276" s="40">
        <v>4.274725274725275</v>
      </c>
      <c r="BG276" s="40">
        <v>0</v>
      </c>
      <c r="BH276" s="40">
        <v>0</v>
      </c>
      <c r="BI276" s="40">
        <v>0</v>
      </c>
      <c r="BJ276" s="40">
        <v>0</v>
      </c>
      <c r="BK276" s="40">
        <v>0</v>
      </c>
      <c r="BL276" s="40">
        <v>0</v>
      </c>
      <c r="BM276" s="40">
        <v>0.02197802197802198</v>
      </c>
      <c r="BN276" s="40">
        <v>0</v>
      </c>
      <c r="BO276" s="40">
        <v>0</v>
      </c>
      <c r="BP276" s="40">
        <v>0</v>
      </c>
      <c r="BQ276" s="40">
        <v>0</v>
      </c>
      <c r="BR276" s="40">
        <v>0</v>
      </c>
      <c r="BS276" s="40">
        <v>0</v>
      </c>
      <c r="BT276" s="40">
        <v>0</v>
      </c>
      <c r="BU276" s="40">
        <v>0</v>
      </c>
      <c r="BV276" s="40">
        <v>0</v>
      </c>
      <c r="BW276" s="40">
        <v>0</v>
      </c>
    </row>
    <row r="277" spans="1:75" ht="12.75">
      <c r="A277" s="40" t="s">
        <v>51</v>
      </c>
      <c r="B277" s="40" t="s">
        <v>621</v>
      </c>
      <c r="C277" s="40" t="s">
        <v>346</v>
      </c>
      <c r="D277" s="40" t="s">
        <v>315</v>
      </c>
      <c r="E277" s="40" t="s">
        <v>619</v>
      </c>
      <c r="F277" s="40">
        <v>39.527472527472526</v>
      </c>
      <c r="G277" s="40">
        <v>1.967032967032967</v>
      </c>
      <c r="H277" s="40">
        <v>37.857142857142854</v>
      </c>
      <c r="I277" s="40">
        <v>0</v>
      </c>
      <c r="J277" s="40">
        <v>0</v>
      </c>
      <c r="K277" s="40">
        <v>0.06593406593406594</v>
      </c>
      <c r="L277" s="40">
        <v>0</v>
      </c>
      <c r="M277" s="40">
        <v>0</v>
      </c>
      <c r="N277" s="40">
        <v>0</v>
      </c>
      <c r="O277" s="40">
        <v>0</v>
      </c>
      <c r="P277" s="40">
        <v>0</v>
      </c>
      <c r="Q277" s="40">
        <v>0</v>
      </c>
      <c r="R277" s="40">
        <v>0</v>
      </c>
      <c r="S277" s="40">
        <v>0</v>
      </c>
      <c r="T277" s="40">
        <v>0</v>
      </c>
      <c r="U277" s="40">
        <v>0</v>
      </c>
      <c r="V277" s="40">
        <v>0</v>
      </c>
      <c r="W277" s="40">
        <v>0</v>
      </c>
      <c r="X277" s="40">
        <v>2.5824175824175826</v>
      </c>
      <c r="Y277" s="40">
        <v>0</v>
      </c>
      <c r="Z277" s="40">
        <v>0</v>
      </c>
      <c r="AA277" s="40">
        <v>129.75824175824175</v>
      </c>
      <c r="AB277" s="40">
        <v>0.5714285714285714</v>
      </c>
      <c r="AC277" s="40">
        <v>0</v>
      </c>
      <c r="AD277" s="40">
        <v>0</v>
      </c>
      <c r="AE277" s="40">
        <v>0</v>
      </c>
      <c r="AF277" s="40">
        <v>0</v>
      </c>
      <c r="AG277" s="40">
        <v>0</v>
      </c>
      <c r="AH277" s="40">
        <v>0</v>
      </c>
      <c r="AI277" s="40">
        <v>0</v>
      </c>
      <c r="AJ277" s="40">
        <v>0</v>
      </c>
      <c r="AK277" s="40">
        <v>0</v>
      </c>
      <c r="AL277" s="40">
        <v>0</v>
      </c>
      <c r="AM277" s="40">
        <v>0.4945054945054945</v>
      </c>
      <c r="AN277" s="40">
        <v>0</v>
      </c>
      <c r="AO277" s="40">
        <v>0</v>
      </c>
      <c r="AP277" s="40">
        <v>0</v>
      </c>
      <c r="AQ277" s="40">
        <v>0</v>
      </c>
      <c r="AR277" s="40">
        <v>0</v>
      </c>
      <c r="AS277" s="40">
        <v>0</v>
      </c>
      <c r="AT277" s="40">
        <v>0</v>
      </c>
      <c r="AU277" s="40">
        <v>0</v>
      </c>
      <c r="AV277" s="40">
        <v>0</v>
      </c>
      <c r="AW277" s="40">
        <v>0</v>
      </c>
      <c r="AX277" s="40">
        <v>0</v>
      </c>
      <c r="AY277" s="40">
        <v>0</v>
      </c>
      <c r="AZ277" s="40">
        <v>14.362637362637363</v>
      </c>
      <c r="BA277" s="40">
        <v>0</v>
      </c>
      <c r="BB277" s="40">
        <v>57.010989010989015</v>
      </c>
      <c r="BC277" s="40">
        <v>0</v>
      </c>
      <c r="BD277" s="40">
        <v>0</v>
      </c>
      <c r="BE277" s="40">
        <v>12.307692307692308</v>
      </c>
      <c r="BF277" s="40">
        <v>4.7032967032967035</v>
      </c>
      <c r="BG277" s="40">
        <v>0</v>
      </c>
      <c r="BH277" s="40">
        <v>0</v>
      </c>
      <c r="BI277" s="40">
        <v>0</v>
      </c>
      <c r="BJ277" s="40">
        <v>0</v>
      </c>
      <c r="BK277" s="40">
        <v>0</v>
      </c>
      <c r="BL277" s="40">
        <v>0</v>
      </c>
      <c r="BM277" s="40">
        <v>0</v>
      </c>
      <c r="BN277" s="40">
        <v>0</v>
      </c>
      <c r="BO277" s="40">
        <v>0</v>
      </c>
      <c r="BP277" s="40">
        <v>0</v>
      </c>
      <c r="BQ277" s="40">
        <v>0</v>
      </c>
      <c r="BR277" s="40">
        <v>0</v>
      </c>
      <c r="BS277" s="40">
        <v>0</v>
      </c>
      <c r="BT277" s="40">
        <v>0</v>
      </c>
      <c r="BU277" s="40">
        <v>0</v>
      </c>
      <c r="BV277" s="40">
        <v>0</v>
      </c>
      <c r="BW277" s="40">
        <v>0</v>
      </c>
    </row>
    <row r="278" spans="1:75" ht="12.75">
      <c r="A278" s="40" t="s">
        <v>51</v>
      </c>
      <c r="B278" s="40" t="s">
        <v>621</v>
      </c>
      <c r="C278" s="40" t="s">
        <v>346</v>
      </c>
      <c r="D278" s="40" t="s">
        <v>316</v>
      </c>
      <c r="E278" s="40" t="s">
        <v>620</v>
      </c>
      <c r="F278" s="40">
        <v>77.06593406593407</v>
      </c>
      <c r="G278" s="40">
        <v>9.175824175824175</v>
      </c>
      <c r="H278" s="40">
        <v>52.46153846153846</v>
      </c>
      <c r="I278" s="40">
        <v>10.604395604395604</v>
      </c>
      <c r="J278" s="40">
        <v>7.8901098901098905</v>
      </c>
      <c r="K278" s="40">
        <v>3.2747252747252746</v>
      </c>
      <c r="L278" s="40">
        <v>0.01098901098901099</v>
      </c>
      <c r="M278" s="40">
        <v>0.02197802197802198</v>
      </c>
      <c r="N278" s="40">
        <v>0</v>
      </c>
      <c r="O278" s="40">
        <v>0</v>
      </c>
      <c r="P278" s="40">
        <v>0</v>
      </c>
      <c r="Q278" s="40">
        <v>0</v>
      </c>
      <c r="R278" s="40">
        <v>0</v>
      </c>
      <c r="S278" s="40">
        <v>0</v>
      </c>
      <c r="T278" s="40">
        <v>0</v>
      </c>
      <c r="U278" s="40">
        <v>0</v>
      </c>
      <c r="V278" s="40">
        <v>50.637362637362635</v>
      </c>
      <c r="W278" s="40">
        <v>13.703296703296703</v>
      </c>
      <c r="X278" s="40">
        <v>6.032967032967033</v>
      </c>
      <c r="Y278" s="40">
        <v>0.054945054945054944</v>
      </c>
      <c r="Z278" s="40">
        <v>0</v>
      </c>
      <c r="AA278" s="40">
        <v>186.87912087912088</v>
      </c>
      <c r="AB278" s="40">
        <v>0.8681318681318682</v>
      </c>
      <c r="AC278" s="40">
        <v>0.02197802197802198</v>
      </c>
      <c r="AD278" s="40">
        <v>22.692307692307693</v>
      </c>
      <c r="AE278" s="40">
        <v>0</v>
      </c>
      <c r="AF278" s="40">
        <v>0</v>
      </c>
      <c r="AG278" s="40">
        <v>0</v>
      </c>
      <c r="AH278" s="40">
        <v>0</v>
      </c>
      <c r="AI278" s="40">
        <v>0</v>
      </c>
      <c r="AJ278" s="40">
        <v>0</v>
      </c>
      <c r="AK278" s="40">
        <v>15.527472527472527</v>
      </c>
      <c r="AL278" s="40">
        <v>0</v>
      </c>
      <c r="AM278" s="40">
        <v>42.747252747252745</v>
      </c>
      <c r="AN278" s="40">
        <v>5.241758241758242</v>
      </c>
      <c r="AO278" s="40">
        <v>0.45054945054945056</v>
      </c>
      <c r="AP278" s="40">
        <v>0.6043956043956044</v>
      </c>
      <c r="AQ278" s="40">
        <v>0</v>
      </c>
      <c r="AR278" s="40">
        <v>0</v>
      </c>
      <c r="AS278" s="40">
        <v>0</v>
      </c>
      <c r="AT278" s="40">
        <v>0</v>
      </c>
      <c r="AU278" s="40">
        <v>26.164835164835164</v>
      </c>
      <c r="AV278" s="40">
        <v>0</v>
      </c>
      <c r="AW278" s="40">
        <v>0</v>
      </c>
      <c r="AX278" s="40">
        <v>0</v>
      </c>
      <c r="AY278" s="40">
        <v>0.14285714285714285</v>
      </c>
      <c r="AZ278" s="40">
        <v>24.835164835164836</v>
      </c>
      <c r="BA278" s="40">
        <v>10.142857142857142</v>
      </c>
      <c r="BB278" s="40">
        <v>68.06593406593407</v>
      </c>
      <c r="BC278" s="40">
        <v>0</v>
      </c>
      <c r="BD278" s="40">
        <v>0</v>
      </c>
      <c r="BE278" s="40">
        <v>44.97802197802198</v>
      </c>
      <c r="BF278" s="40">
        <v>16.75824175824176</v>
      </c>
      <c r="BG278" s="40">
        <v>0</v>
      </c>
      <c r="BH278" s="40">
        <v>0</v>
      </c>
      <c r="BI278" s="40">
        <v>0</v>
      </c>
      <c r="BJ278" s="40">
        <v>0</v>
      </c>
      <c r="BK278" s="40">
        <v>0</v>
      </c>
      <c r="BL278" s="40">
        <v>0</v>
      </c>
      <c r="BM278" s="40">
        <v>16.21978021978022</v>
      </c>
      <c r="BN278" s="40">
        <v>0</v>
      </c>
      <c r="BO278" s="40">
        <v>0</v>
      </c>
      <c r="BP278" s="40">
        <v>0</v>
      </c>
      <c r="BQ278" s="40">
        <v>0</v>
      </c>
      <c r="BR278" s="40">
        <v>0</v>
      </c>
      <c r="BS278" s="40">
        <v>0</v>
      </c>
      <c r="BT278" s="40">
        <v>0</v>
      </c>
      <c r="BU278" s="40">
        <v>0</v>
      </c>
      <c r="BV278" s="40">
        <v>0</v>
      </c>
      <c r="BW278" s="40">
        <v>0</v>
      </c>
    </row>
    <row r="279" spans="1:75" ht="12.75">
      <c r="A279" s="40" t="s">
        <v>51</v>
      </c>
      <c r="B279" s="40" t="s">
        <v>621</v>
      </c>
      <c r="C279" s="40" t="s">
        <v>346</v>
      </c>
      <c r="D279" s="40" t="s">
        <v>317</v>
      </c>
      <c r="E279" s="40" t="s">
        <v>0</v>
      </c>
      <c r="F279" s="40">
        <v>47.7032967032967</v>
      </c>
      <c r="G279" s="40">
        <v>8.604395604395604</v>
      </c>
      <c r="H279" s="40">
        <v>47.604395604395606</v>
      </c>
      <c r="I279" s="40">
        <v>5.604395604395604</v>
      </c>
      <c r="J279" s="40">
        <v>0.8021978021978022</v>
      </c>
      <c r="K279" s="40">
        <v>1.098901098901099</v>
      </c>
      <c r="L279" s="40">
        <v>0</v>
      </c>
      <c r="M279" s="40">
        <v>0</v>
      </c>
      <c r="N279" s="40">
        <v>0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>
        <v>0</v>
      </c>
      <c r="U279" s="40">
        <v>0</v>
      </c>
      <c r="V279" s="40">
        <v>0</v>
      </c>
      <c r="W279" s="40">
        <v>0</v>
      </c>
      <c r="X279" s="40">
        <v>6.2967032967032965</v>
      </c>
      <c r="Y279" s="40">
        <v>0</v>
      </c>
      <c r="Z279" s="40">
        <v>0</v>
      </c>
      <c r="AA279" s="40">
        <v>102.9010989010989</v>
      </c>
      <c r="AB279" s="40">
        <v>20.505494505494507</v>
      </c>
      <c r="AC279" s="40">
        <v>6.9010989010989015</v>
      </c>
      <c r="AD279" s="40">
        <v>6.7032967032967035</v>
      </c>
      <c r="AE279" s="40">
        <v>0</v>
      </c>
      <c r="AF279" s="40">
        <v>0</v>
      </c>
      <c r="AG279" s="40">
        <v>0</v>
      </c>
      <c r="AH279" s="40">
        <v>0</v>
      </c>
      <c r="AI279" s="40">
        <v>0</v>
      </c>
      <c r="AJ279" s="40">
        <v>0</v>
      </c>
      <c r="AK279" s="40">
        <v>0</v>
      </c>
      <c r="AL279" s="40">
        <v>0.0989010989010989</v>
      </c>
      <c r="AM279" s="40">
        <v>11.098901098901099</v>
      </c>
      <c r="AN279" s="40">
        <v>0</v>
      </c>
      <c r="AO279" s="40">
        <v>0</v>
      </c>
      <c r="AP279" s="40">
        <v>38</v>
      </c>
      <c r="AQ279" s="40">
        <v>0</v>
      </c>
      <c r="AR279" s="40">
        <v>0</v>
      </c>
      <c r="AS279" s="40">
        <v>0</v>
      </c>
      <c r="AT279" s="40">
        <v>0</v>
      </c>
      <c r="AU279" s="40">
        <v>4.2967032967032965</v>
      </c>
      <c r="AV279" s="40">
        <v>0</v>
      </c>
      <c r="AW279" s="40">
        <v>0</v>
      </c>
      <c r="AX279" s="40">
        <v>0</v>
      </c>
      <c r="AY279" s="40">
        <v>0</v>
      </c>
      <c r="AZ279" s="40">
        <v>24.703296703296704</v>
      </c>
      <c r="BA279" s="40">
        <v>0</v>
      </c>
      <c r="BB279" s="40">
        <v>0</v>
      </c>
      <c r="BC279" s="40">
        <v>0</v>
      </c>
      <c r="BD279" s="40">
        <v>0</v>
      </c>
      <c r="BE279" s="40">
        <v>4.2967032967032965</v>
      </c>
      <c r="BF279" s="40">
        <v>16</v>
      </c>
      <c r="BG279" s="40">
        <v>0</v>
      </c>
      <c r="BH279" s="40">
        <v>0</v>
      </c>
      <c r="BI279" s="40">
        <v>0</v>
      </c>
      <c r="BJ279" s="40">
        <v>0</v>
      </c>
      <c r="BK279" s="40">
        <v>0</v>
      </c>
      <c r="BL279" s="40">
        <v>0</v>
      </c>
      <c r="BM279" s="40">
        <v>3.2967032967032965</v>
      </c>
      <c r="BN279" s="40">
        <v>0.6043956043956044</v>
      </c>
      <c r="BO279" s="40">
        <v>0</v>
      </c>
      <c r="BP279" s="40">
        <v>0</v>
      </c>
      <c r="BQ279" s="40">
        <v>0</v>
      </c>
      <c r="BR279" s="40">
        <v>0</v>
      </c>
      <c r="BS279" s="40">
        <v>0</v>
      </c>
      <c r="BT279" s="40">
        <v>0</v>
      </c>
      <c r="BU279" s="40">
        <v>0</v>
      </c>
      <c r="BV279" s="40">
        <v>0</v>
      </c>
      <c r="BW279" s="40">
        <v>0</v>
      </c>
    </row>
    <row r="280" spans="1:75" ht="12.75">
      <c r="A280" s="40" t="s">
        <v>51</v>
      </c>
      <c r="B280" s="40" t="s">
        <v>621</v>
      </c>
      <c r="C280" s="40" t="s">
        <v>346</v>
      </c>
      <c r="D280" s="40" t="s">
        <v>318</v>
      </c>
      <c r="E280" s="40" t="s">
        <v>1</v>
      </c>
      <c r="F280" s="40">
        <v>68.6923076923077</v>
      </c>
      <c r="G280" s="40">
        <v>11.296703296703297</v>
      </c>
      <c r="H280" s="40">
        <v>72.94505494505495</v>
      </c>
      <c r="I280" s="40">
        <v>5.21978021978022</v>
      </c>
      <c r="J280" s="40">
        <v>1.4835164835164836</v>
      </c>
      <c r="K280" s="40">
        <v>1.7692307692307692</v>
      </c>
      <c r="L280" s="40">
        <v>0</v>
      </c>
      <c r="M280" s="40">
        <v>0</v>
      </c>
      <c r="N280" s="40">
        <v>0</v>
      </c>
      <c r="O280" s="40">
        <v>0</v>
      </c>
      <c r="P280" s="40">
        <v>0</v>
      </c>
      <c r="Q280" s="40">
        <v>0</v>
      </c>
      <c r="R280" s="40">
        <v>0</v>
      </c>
      <c r="S280" s="40">
        <v>0</v>
      </c>
      <c r="T280" s="40">
        <v>0</v>
      </c>
      <c r="U280" s="40">
        <v>0</v>
      </c>
      <c r="V280" s="40">
        <v>0.054945054945054944</v>
      </c>
      <c r="W280" s="40">
        <v>0</v>
      </c>
      <c r="X280" s="40">
        <v>2.78021978021978</v>
      </c>
      <c r="Y280" s="40">
        <v>0.04395604395604396</v>
      </c>
      <c r="Z280" s="40">
        <v>0</v>
      </c>
      <c r="AA280" s="40">
        <v>12.307692307692308</v>
      </c>
      <c r="AB280" s="40">
        <v>31.967032967032967</v>
      </c>
      <c r="AC280" s="40">
        <v>30.89010989010989</v>
      </c>
      <c r="AD280" s="40">
        <v>9.87912087912088</v>
      </c>
      <c r="AE280" s="40">
        <v>0</v>
      </c>
      <c r="AF280" s="40">
        <v>0</v>
      </c>
      <c r="AG280" s="40">
        <v>0</v>
      </c>
      <c r="AH280" s="40">
        <v>0</v>
      </c>
      <c r="AI280" s="40">
        <v>0</v>
      </c>
      <c r="AJ280" s="40">
        <v>0</v>
      </c>
      <c r="AK280" s="40">
        <v>6.626373626373627</v>
      </c>
      <c r="AL280" s="40">
        <v>0</v>
      </c>
      <c r="AM280" s="40">
        <v>37.59340659340659</v>
      </c>
      <c r="AN280" s="40">
        <v>0</v>
      </c>
      <c r="AO280" s="40">
        <v>0.2967032967032967</v>
      </c>
      <c r="AP280" s="40">
        <v>34.065934065934066</v>
      </c>
      <c r="AQ280" s="40">
        <v>0</v>
      </c>
      <c r="AR280" s="40">
        <v>0</v>
      </c>
      <c r="AS280" s="40">
        <v>0</v>
      </c>
      <c r="AT280" s="40">
        <v>0</v>
      </c>
      <c r="AU280" s="40">
        <v>0</v>
      </c>
      <c r="AV280" s="40">
        <v>0</v>
      </c>
      <c r="AW280" s="40">
        <v>3.912087912087912</v>
      </c>
      <c r="AX280" s="40">
        <v>0</v>
      </c>
      <c r="AY280" s="40">
        <v>1.010989010989011</v>
      </c>
      <c r="AZ280" s="40">
        <v>23.428571428571427</v>
      </c>
      <c r="BA280" s="40">
        <v>0</v>
      </c>
      <c r="BB280" s="40">
        <v>60.26373626373626</v>
      </c>
      <c r="BC280" s="40">
        <v>0</v>
      </c>
      <c r="BD280" s="40">
        <v>0</v>
      </c>
      <c r="BE280" s="40">
        <v>15.989010989010989</v>
      </c>
      <c r="BF280" s="40">
        <v>8.604395604395604</v>
      </c>
      <c r="BG280" s="40">
        <v>0</v>
      </c>
      <c r="BH280" s="40">
        <v>0</v>
      </c>
      <c r="BI280" s="40">
        <v>0</v>
      </c>
      <c r="BJ280" s="40">
        <v>0</v>
      </c>
      <c r="BK280" s="40">
        <v>0</v>
      </c>
      <c r="BL280" s="40">
        <v>0</v>
      </c>
      <c r="BM280" s="40">
        <v>7.384615384615385</v>
      </c>
      <c r="BN280" s="40">
        <v>0.03296703296703297</v>
      </c>
      <c r="BO280" s="40">
        <v>0</v>
      </c>
      <c r="BP280" s="40">
        <v>0</v>
      </c>
      <c r="BQ280" s="40">
        <v>0</v>
      </c>
      <c r="BR280" s="40">
        <v>0</v>
      </c>
      <c r="BS280" s="40">
        <v>0</v>
      </c>
      <c r="BT280" s="40">
        <v>0</v>
      </c>
      <c r="BU280" s="40">
        <v>0</v>
      </c>
      <c r="BV280" s="40">
        <v>0</v>
      </c>
      <c r="BW280" s="40">
        <v>0</v>
      </c>
    </row>
    <row r="281" spans="1:75" ht="12.75">
      <c r="A281" s="40" t="s">
        <v>51</v>
      </c>
      <c r="B281" s="40" t="s">
        <v>621</v>
      </c>
      <c r="C281" s="40" t="s">
        <v>346</v>
      </c>
      <c r="D281" s="40" t="s">
        <v>319</v>
      </c>
      <c r="E281" s="40" t="s">
        <v>2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40">
        <v>0</v>
      </c>
      <c r="V281" s="40">
        <v>0</v>
      </c>
      <c r="W281" s="40">
        <v>0</v>
      </c>
      <c r="X281" s="40">
        <v>0</v>
      </c>
      <c r="Y281" s="40">
        <v>0</v>
      </c>
      <c r="Z281" s="40">
        <v>0</v>
      </c>
      <c r="AA281" s="40">
        <v>0</v>
      </c>
      <c r="AB281" s="40">
        <v>0</v>
      </c>
      <c r="AC281" s="40">
        <v>0</v>
      </c>
      <c r="AD281" s="40">
        <v>0</v>
      </c>
      <c r="AE281" s="40">
        <v>0</v>
      </c>
      <c r="AF281" s="40">
        <v>0</v>
      </c>
      <c r="AG281" s="40">
        <v>0</v>
      </c>
      <c r="AH281" s="40">
        <v>0</v>
      </c>
      <c r="AI281" s="40">
        <v>0</v>
      </c>
      <c r="AJ281" s="40">
        <v>0</v>
      </c>
      <c r="AK281" s="40">
        <v>28.87912087912088</v>
      </c>
      <c r="AL281" s="40">
        <v>0</v>
      </c>
      <c r="AM281" s="40">
        <v>0</v>
      </c>
      <c r="AN281" s="40">
        <v>0</v>
      </c>
      <c r="AO281" s="40">
        <v>0</v>
      </c>
      <c r="AP281" s="40">
        <v>0</v>
      </c>
      <c r="AQ281" s="40">
        <v>0</v>
      </c>
      <c r="AR281" s="40">
        <v>0</v>
      </c>
      <c r="AS281" s="40">
        <v>0</v>
      </c>
      <c r="AT281" s="40">
        <v>0</v>
      </c>
      <c r="AU281" s="40">
        <v>0</v>
      </c>
      <c r="AV281" s="40">
        <v>0</v>
      </c>
      <c r="AW281" s="40">
        <v>0</v>
      </c>
      <c r="AX281" s="40">
        <v>0</v>
      </c>
      <c r="AY281" s="40">
        <v>22.087912087912088</v>
      </c>
      <c r="AZ281" s="40">
        <v>0</v>
      </c>
      <c r="BA281" s="40">
        <v>0</v>
      </c>
      <c r="BB281" s="40">
        <v>0</v>
      </c>
      <c r="BC281" s="40">
        <v>0</v>
      </c>
      <c r="BD281" s="40">
        <v>0</v>
      </c>
      <c r="BE281" s="40">
        <v>0</v>
      </c>
      <c r="BF281" s="40">
        <v>0</v>
      </c>
      <c r="BG281" s="40">
        <v>0</v>
      </c>
      <c r="BH281" s="40">
        <v>0</v>
      </c>
      <c r="BI281" s="40">
        <v>0</v>
      </c>
      <c r="BJ281" s="40">
        <v>0</v>
      </c>
      <c r="BK281" s="40">
        <v>0</v>
      </c>
      <c r="BL281" s="40">
        <v>0</v>
      </c>
      <c r="BM281" s="40">
        <v>0</v>
      </c>
      <c r="BN281" s="40">
        <v>0</v>
      </c>
      <c r="BO281" s="40">
        <v>0</v>
      </c>
      <c r="BP281" s="40">
        <v>0</v>
      </c>
      <c r="BQ281" s="40">
        <v>0</v>
      </c>
      <c r="BR281" s="40">
        <v>0</v>
      </c>
      <c r="BS281" s="40">
        <v>0</v>
      </c>
      <c r="BT281" s="40">
        <v>0</v>
      </c>
      <c r="BU281" s="40">
        <v>0</v>
      </c>
      <c r="BV281" s="40">
        <v>0</v>
      </c>
      <c r="BW281" s="40">
        <v>0</v>
      </c>
    </row>
    <row r="282" spans="1:75" ht="12.75">
      <c r="A282" s="40" t="s">
        <v>51</v>
      </c>
      <c r="B282" s="40" t="s">
        <v>621</v>
      </c>
      <c r="C282" s="40" t="s">
        <v>346</v>
      </c>
      <c r="D282" s="40" t="s">
        <v>320</v>
      </c>
      <c r="E282" s="40" t="s">
        <v>3</v>
      </c>
      <c r="F282" s="40">
        <v>48.362637362637365</v>
      </c>
      <c r="G282" s="40">
        <v>13.945054945054945</v>
      </c>
      <c r="H282" s="40">
        <v>49.37362637362637</v>
      </c>
      <c r="I282" s="40">
        <v>7.43956043956044</v>
      </c>
      <c r="J282" s="40">
        <v>0.9340659340659341</v>
      </c>
      <c r="K282" s="40">
        <v>0.9340659340659341</v>
      </c>
      <c r="L282" s="40">
        <v>0</v>
      </c>
      <c r="M282" s="40">
        <v>0</v>
      </c>
      <c r="N282" s="40">
        <v>0</v>
      </c>
      <c r="O282" s="40">
        <v>0</v>
      </c>
      <c r="P282" s="40">
        <v>0</v>
      </c>
      <c r="Q282" s="40">
        <v>0</v>
      </c>
      <c r="R282" s="40">
        <v>0</v>
      </c>
      <c r="S282" s="40">
        <v>0</v>
      </c>
      <c r="T282" s="40">
        <v>0</v>
      </c>
      <c r="U282" s="40">
        <v>0</v>
      </c>
      <c r="V282" s="40">
        <v>0</v>
      </c>
      <c r="W282" s="40">
        <v>0</v>
      </c>
      <c r="X282" s="40">
        <v>3.8241758241758244</v>
      </c>
      <c r="Y282" s="40">
        <v>0</v>
      </c>
      <c r="Z282" s="40">
        <v>0</v>
      </c>
      <c r="AA282" s="40">
        <v>69.01098901098901</v>
      </c>
      <c r="AB282" s="40">
        <v>1.89010989010989</v>
      </c>
      <c r="AC282" s="40">
        <v>0</v>
      </c>
      <c r="AD282" s="40">
        <v>0</v>
      </c>
      <c r="AE282" s="40">
        <v>0</v>
      </c>
      <c r="AF282" s="40">
        <v>0</v>
      </c>
      <c r="AG282" s="40">
        <v>0</v>
      </c>
      <c r="AH282" s="40">
        <v>0</v>
      </c>
      <c r="AI282" s="40">
        <v>0</v>
      </c>
      <c r="AJ282" s="40">
        <v>0</v>
      </c>
      <c r="AK282" s="40">
        <v>0</v>
      </c>
      <c r="AL282" s="40">
        <v>0</v>
      </c>
      <c r="AM282" s="40">
        <v>28.252747252747252</v>
      </c>
      <c r="AN282" s="40">
        <v>0</v>
      </c>
      <c r="AO282" s="40">
        <v>0</v>
      </c>
      <c r="AP282" s="40">
        <v>0.945054945054945</v>
      </c>
      <c r="AQ282" s="40">
        <v>0</v>
      </c>
      <c r="AR282" s="40">
        <v>0</v>
      </c>
      <c r="AS282" s="40">
        <v>0</v>
      </c>
      <c r="AT282" s="40">
        <v>15.967032967032967</v>
      </c>
      <c r="AU282" s="40">
        <v>0</v>
      </c>
      <c r="AV282" s="40">
        <v>0</v>
      </c>
      <c r="AW282" s="40">
        <v>0</v>
      </c>
      <c r="AX282" s="40">
        <v>0</v>
      </c>
      <c r="AY282" s="40">
        <v>0</v>
      </c>
      <c r="AZ282" s="40">
        <v>8.87912087912088</v>
      </c>
      <c r="BA282" s="40">
        <v>0</v>
      </c>
      <c r="BB282" s="40">
        <v>69.51648351648352</v>
      </c>
      <c r="BC282" s="40">
        <v>0</v>
      </c>
      <c r="BD282" s="40">
        <v>0</v>
      </c>
      <c r="BE282" s="40">
        <v>15.923076923076923</v>
      </c>
      <c r="BF282" s="40">
        <v>8.373626373626374</v>
      </c>
      <c r="BG282" s="40">
        <v>0</v>
      </c>
      <c r="BH282" s="40">
        <v>0</v>
      </c>
      <c r="BI282" s="40">
        <v>0</v>
      </c>
      <c r="BJ282" s="40">
        <v>0</v>
      </c>
      <c r="BK282" s="40">
        <v>0</v>
      </c>
      <c r="BL282" s="40">
        <v>0</v>
      </c>
      <c r="BM282" s="40">
        <v>0</v>
      </c>
      <c r="BN282" s="40">
        <v>0</v>
      </c>
      <c r="BO282" s="40">
        <v>0</v>
      </c>
      <c r="BP282" s="40">
        <v>0</v>
      </c>
      <c r="BQ282" s="40">
        <v>0</v>
      </c>
      <c r="BR282" s="40">
        <v>1.89010989010989</v>
      </c>
      <c r="BS282" s="40">
        <v>0</v>
      </c>
      <c r="BT282" s="40">
        <v>0</v>
      </c>
      <c r="BU282" s="40">
        <v>0</v>
      </c>
      <c r="BV282" s="40">
        <v>0</v>
      </c>
      <c r="BW282" s="40">
        <v>0</v>
      </c>
    </row>
    <row r="283" spans="1:75" ht="12.75">
      <c r="A283" s="40" t="s">
        <v>51</v>
      </c>
      <c r="B283" s="40" t="s">
        <v>621</v>
      </c>
      <c r="C283" s="40" t="s">
        <v>346</v>
      </c>
      <c r="D283" s="40" t="s">
        <v>321</v>
      </c>
      <c r="E283" s="40" t="s">
        <v>4</v>
      </c>
      <c r="F283" s="40">
        <v>43.72527472527472</v>
      </c>
      <c r="G283" s="40">
        <v>5.7032967032967035</v>
      </c>
      <c r="H283" s="40">
        <v>40.120879120879124</v>
      </c>
      <c r="I283" s="40">
        <v>2</v>
      </c>
      <c r="J283" s="40">
        <v>0.3076923076923077</v>
      </c>
      <c r="K283" s="40">
        <v>0</v>
      </c>
      <c r="L283" s="40">
        <v>0</v>
      </c>
      <c r="M283" s="40">
        <v>0</v>
      </c>
      <c r="N283" s="40">
        <v>0</v>
      </c>
      <c r="O283" s="40">
        <v>0.01098901098901099</v>
      </c>
      <c r="P283" s="40">
        <v>0</v>
      </c>
      <c r="Q283" s="40">
        <v>0</v>
      </c>
      <c r="R283" s="40">
        <v>0</v>
      </c>
      <c r="S283" s="40">
        <v>0</v>
      </c>
      <c r="T283" s="40">
        <v>0</v>
      </c>
      <c r="U283" s="40">
        <v>0</v>
      </c>
      <c r="V283" s="40">
        <v>0</v>
      </c>
      <c r="W283" s="40">
        <v>0</v>
      </c>
      <c r="X283" s="40">
        <v>0</v>
      </c>
      <c r="Y283" s="40">
        <v>0</v>
      </c>
      <c r="Z283" s="40">
        <v>0</v>
      </c>
      <c r="AA283" s="40">
        <v>91.12087912087912</v>
      </c>
      <c r="AB283" s="40">
        <v>0.17582417582417584</v>
      </c>
      <c r="AC283" s="40">
        <v>0</v>
      </c>
      <c r="AD283" s="40">
        <v>0</v>
      </c>
      <c r="AE283" s="40">
        <v>0</v>
      </c>
      <c r="AF283" s="40">
        <v>0</v>
      </c>
      <c r="AG283" s="40">
        <v>0</v>
      </c>
      <c r="AH283" s="40">
        <v>0</v>
      </c>
      <c r="AI283" s="40">
        <v>0</v>
      </c>
      <c r="AJ283" s="40">
        <v>0</v>
      </c>
      <c r="AK283" s="40">
        <v>0</v>
      </c>
      <c r="AL283" s="40">
        <v>0</v>
      </c>
      <c r="AM283" s="40">
        <v>13.31868131868132</v>
      </c>
      <c r="AN283" s="40">
        <v>0</v>
      </c>
      <c r="AO283" s="40">
        <v>0</v>
      </c>
      <c r="AP283" s="40">
        <v>0.01098901098901099</v>
      </c>
      <c r="AQ283" s="40">
        <v>0</v>
      </c>
      <c r="AR283" s="40">
        <v>0</v>
      </c>
      <c r="AS283" s="40">
        <v>0.06593406593406594</v>
      </c>
      <c r="AT283" s="40">
        <v>0</v>
      </c>
      <c r="AU283" s="40">
        <v>0</v>
      </c>
      <c r="AV283" s="40">
        <v>0</v>
      </c>
      <c r="AW283" s="40">
        <v>0</v>
      </c>
      <c r="AX283" s="40">
        <v>0</v>
      </c>
      <c r="AY283" s="40">
        <v>0</v>
      </c>
      <c r="AZ283" s="40">
        <v>9.31868131868132</v>
      </c>
      <c r="BA283" s="40">
        <v>0</v>
      </c>
      <c r="BB283" s="40">
        <v>122.3956043956044</v>
      </c>
      <c r="BC283" s="40">
        <v>0</v>
      </c>
      <c r="BD283" s="40">
        <v>0</v>
      </c>
      <c r="BE283" s="40">
        <v>13.010989010989011</v>
      </c>
      <c r="BF283" s="40">
        <v>5.582417582417582</v>
      </c>
      <c r="BG283" s="40">
        <v>0</v>
      </c>
      <c r="BH283" s="40">
        <v>0</v>
      </c>
      <c r="BI283" s="40">
        <v>0</v>
      </c>
      <c r="BJ283" s="40">
        <v>0</v>
      </c>
      <c r="BK283" s="40">
        <v>0</v>
      </c>
      <c r="BL283" s="40">
        <v>0</v>
      </c>
      <c r="BM283" s="40">
        <v>0.10989010989010989</v>
      </c>
      <c r="BN283" s="40">
        <v>0</v>
      </c>
      <c r="BO283" s="40">
        <v>0</v>
      </c>
      <c r="BP283" s="40">
        <v>0</v>
      </c>
      <c r="BQ283" s="40">
        <v>0</v>
      </c>
      <c r="BR283" s="40">
        <v>0.01098901098901099</v>
      </c>
      <c r="BS283" s="40">
        <v>0</v>
      </c>
      <c r="BT283" s="40">
        <v>0</v>
      </c>
      <c r="BU283" s="40">
        <v>0</v>
      </c>
      <c r="BV283" s="40">
        <v>0</v>
      </c>
      <c r="BW283" s="40">
        <v>0</v>
      </c>
    </row>
    <row r="284" spans="1:75" ht="12.75">
      <c r="A284" s="40" t="s">
        <v>51</v>
      </c>
      <c r="B284" s="40" t="s">
        <v>621</v>
      </c>
      <c r="C284" s="40" t="s">
        <v>346</v>
      </c>
      <c r="D284" s="40" t="s">
        <v>322</v>
      </c>
      <c r="E284" s="40" t="s">
        <v>5</v>
      </c>
      <c r="F284" s="40">
        <v>66.35164835164835</v>
      </c>
      <c r="G284" s="40">
        <v>12.659340659340659</v>
      </c>
      <c r="H284" s="40">
        <v>62.120879120879124</v>
      </c>
      <c r="I284" s="40">
        <v>5.329670329670329</v>
      </c>
      <c r="J284" s="40">
        <v>0.3076923076923077</v>
      </c>
      <c r="K284" s="40">
        <v>0.08791208791208792</v>
      </c>
      <c r="L284" s="40">
        <v>0</v>
      </c>
      <c r="M284" s="40">
        <v>0</v>
      </c>
      <c r="N284" s="40">
        <v>0</v>
      </c>
      <c r="O284" s="40">
        <v>0.5714285714285714</v>
      </c>
      <c r="P284" s="40">
        <v>0</v>
      </c>
      <c r="Q284" s="40">
        <v>0</v>
      </c>
      <c r="R284" s="40">
        <v>0</v>
      </c>
      <c r="S284" s="40">
        <v>0</v>
      </c>
      <c r="T284" s="40">
        <v>0</v>
      </c>
      <c r="U284" s="40">
        <v>0</v>
      </c>
      <c r="V284" s="40">
        <v>0</v>
      </c>
      <c r="W284" s="40">
        <v>0.3626373626373626</v>
      </c>
      <c r="X284" s="40">
        <v>9.098901098901099</v>
      </c>
      <c r="Y284" s="40">
        <v>0.5054945054945055</v>
      </c>
      <c r="Z284" s="40">
        <v>0.3516483516483517</v>
      </c>
      <c r="AA284" s="40">
        <v>186.69230769230768</v>
      </c>
      <c r="AB284" s="40">
        <v>14.516483516483516</v>
      </c>
      <c r="AC284" s="40">
        <v>0.15384615384615385</v>
      </c>
      <c r="AD284" s="40">
        <v>8.241758241758241</v>
      </c>
      <c r="AE284" s="40">
        <v>0</v>
      </c>
      <c r="AF284" s="40">
        <v>0</v>
      </c>
      <c r="AG284" s="40">
        <v>0</v>
      </c>
      <c r="AH284" s="40">
        <v>0</v>
      </c>
      <c r="AI284" s="40">
        <v>0</v>
      </c>
      <c r="AJ284" s="40">
        <v>0</v>
      </c>
      <c r="AK284" s="40">
        <v>0</v>
      </c>
      <c r="AL284" s="40">
        <v>0</v>
      </c>
      <c r="AM284" s="40">
        <v>39.35164835164835</v>
      </c>
      <c r="AN284" s="40">
        <v>0</v>
      </c>
      <c r="AO284" s="40">
        <v>0</v>
      </c>
      <c r="AP284" s="40">
        <v>8</v>
      </c>
      <c r="AQ284" s="40">
        <v>0</v>
      </c>
      <c r="AR284" s="40">
        <v>0</v>
      </c>
      <c r="AS284" s="40">
        <v>0</v>
      </c>
      <c r="AT284" s="40">
        <v>0</v>
      </c>
      <c r="AU284" s="40">
        <v>5.7032967032967035</v>
      </c>
      <c r="AV284" s="40">
        <v>0</v>
      </c>
      <c r="AW284" s="40">
        <v>5.8901098901098905</v>
      </c>
      <c r="AX284" s="40">
        <v>0</v>
      </c>
      <c r="AY284" s="40">
        <v>0</v>
      </c>
      <c r="AZ284" s="40">
        <v>10.780219780219781</v>
      </c>
      <c r="BA284" s="40">
        <v>0</v>
      </c>
      <c r="BB284" s="40">
        <v>108.45054945054945</v>
      </c>
      <c r="BC284" s="40">
        <v>0</v>
      </c>
      <c r="BD284" s="40">
        <v>0</v>
      </c>
      <c r="BE284" s="40">
        <v>0</v>
      </c>
      <c r="BF284" s="40">
        <v>10.208791208791208</v>
      </c>
      <c r="BG284" s="40">
        <v>0</v>
      </c>
      <c r="BH284" s="40">
        <v>0</v>
      </c>
      <c r="BI284" s="40">
        <v>0</v>
      </c>
      <c r="BJ284" s="40">
        <v>0</v>
      </c>
      <c r="BK284" s="40">
        <v>0</v>
      </c>
      <c r="BL284" s="40">
        <v>0</v>
      </c>
      <c r="BM284" s="40">
        <v>2.021978021978022</v>
      </c>
      <c r="BN284" s="40">
        <v>0</v>
      </c>
      <c r="BO284" s="40">
        <v>0</v>
      </c>
      <c r="BP284" s="40">
        <v>0</v>
      </c>
      <c r="BQ284" s="40">
        <v>0</v>
      </c>
      <c r="BR284" s="40">
        <v>0</v>
      </c>
      <c r="BS284" s="40">
        <v>0</v>
      </c>
      <c r="BT284" s="40">
        <v>0</v>
      </c>
      <c r="BU284" s="40">
        <v>0</v>
      </c>
      <c r="BV284" s="40">
        <v>0</v>
      </c>
      <c r="BW284" s="40">
        <v>0</v>
      </c>
    </row>
    <row r="285" spans="1:75" ht="12.75">
      <c r="A285" s="40" t="s">
        <v>51</v>
      </c>
      <c r="B285" s="40" t="s">
        <v>621</v>
      </c>
      <c r="C285" s="40" t="s">
        <v>346</v>
      </c>
      <c r="D285" s="40" t="s">
        <v>323</v>
      </c>
      <c r="E285" s="40" t="s">
        <v>6</v>
      </c>
      <c r="F285" s="40">
        <v>29.978021978021978</v>
      </c>
      <c r="G285" s="40">
        <v>0</v>
      </c>
      <c r="H285" s="40">
        <v>84.18681318681318</v>
      </c>
      <c r="I285" s="40">
        <v>10.417582417582418</v>
      </c>
      <c r="J285" s="40">
        <v>0</v>
      </c>
      <c r="K285" s="40">
        <v>7.329670329670329</v>
      </c>
      <c r="L285" s="40">
        <v>0</v>
      </c>
      <c r="M285" s="40">
        <v>0</v>
      </c>
      <c r="N285" s="40">
        <v>0</v>
      </c>
      <c r="O285" s="40">
        <v>0</v>
      </c>
      <c r="P285" s="40">
        <v>0</v>
      </c>
      <c r="Q285" s="40">
        <v>0</v>
      </c>
      <c r="R285" s="40">
        <v>0</v>
      </c>
      <c r="S285" s="40">
        <v>0</v>
      </c>
      <c r="T285" s="40">
        <v>0</v>
      </c>
      <c r="U285" s="40">
        <v>0</v>
      </c>
      <c r="V285" s="40">
        <v>0</v>
      </c>
      <c r="W285" s="40">
        <v>0</v>
      </c>
      <c r="X285" s="40">
        <v>4.153846153846154</v>
      </c>
      <c r="Y285" s="40">
        <v>0.01098901098901099</v>
      </c>
      <c r="Z285" s="40">
        <v>0</v>
      </c>
      <c r="AA285" s="40">
        <v>67.6043956043956</v>
      </c>
      <c r="AB285" s="40">
        <v>0.2967032967032967</v>
      </c>
      <c r="AC285" s="40">
        <v>0</v>
      </c>
      <c r="AD285" s="40">
        <v>7.043956043956044</v>
      </c>
      <c r="AE285" s="40">
        <v>0</v>
      </c>
      <c r="AF285" s="40">
        <v>0</v>
      </c>
      <c r="AG285" s="40">
        <v>0</v>
      </c>
      <c r="AH285" s="40">
        <v>0</v>
      </c>
      <c r="AI285" s="40">
        <v>0</v>
      </c>
      <c r="AJ285" s="40">
        <v>0</v>
      </c>
      <c r="AK285" s="40">
        <v>2.7142857142857144</v>
      </c>
      <c r="AL285" s="40">
        <v>5.934065934065934</v>
      </c>
      <c r="AM285" s="40">
        <v>6.857142857142857</v>
      </c>
      <c r="AN285" s="40">
        <v>0</v>
      </c>
      <c r="AO285" s="40">
        <v>2.098901098901099</v>
      </c>
      <c r="AP285" s="40">
        <v>0.46153846153846156</v>
      </c>
      <c r="AQ285" s="40">
        <v>0</v>
      </c>
      <c r="AR285" s="40">
        <v>0</v>
      </c>
      <c r="AS285" s="40">
        <v>0</v>
      </c>
      <c r="AT285" s="40">
        <v>0</v>
      </c>
      <c r="AU285" s="40">
        <v>1.8461538461538463</v>
      </c>
      <c r="AV285" s="40">
        <v>0</v>
      </c>
      <c r="AW285" s="40">
        <v>6.2967032967032965</v>
      </c>
      <c r="AX285" s="40">
        <v>0</v>
      </c>
      <c r="AY285" s="40">
        <v>0.34065934065934067</v>
      </c>
      <c r="AZ285" s="40">
        <v>35.45054945054945</v>
      </c>
      <c r="BA285" s="40">
        <v>0</v>
      </c>
      <c r="BB285" s="40">
        <v>196.65934065934067</v>
      </c>
      <c r="BC285" s="40">
        <v>0</v>
      </c>
      <c r="BD285" s="40">
        <v>0</v>
      </c>
      <c r="BE285" s="40">
        <v>29.64835164835165</v>
      </c>
      <c r="BF285" s="40">
        <v>12.021978021978022</v>
      </c>
      <c r="BG285" s="40">
        <v>0</v>
      </c>
      <c r="BH285" s="40">
        <v>0</v>
      </c>
      <c r="BI285" s="40">
        <v>0</v>
      </c>
      <c r="BJ285" s="40">
        <v>0</v>
      </c>
      <c r="BK285" s="40">
        <v>0</v>
      </c>
      <c r="BL285" s="40">
        <v>0</v>
      </c>
      <c r="BM285" s="40">
        <v>13.164835164835164</v>
      </c>
      <c r="BN285" s="40">
        <v>0</v>
      </c>
      <c r="BO285" s="40">
        <v>0</v>
      </c>
      <c r="BP285" s="40">
        <v>0</v>
      </c>
      <c r="BQ285" s="40">
        <v>0</v>
      </c>
      <c r="BR285" s="40">
        <v>0</v>
      </c>
      <c r="BS285" s="40">
        <v>0</v>
      </c>
      <c r="BT285" s="40">
        <v>0</v>
      </c>
      <c r="BU285" s="40">
        <v>0</v>
      </c>
      <c r="BV285" s="40">
        <v>0</v>
      </c>
      <c r="BW285" s="40">
        <v>0</v>
      </c>
    </row>
    <row r="286" spans="1:75" ht="12.75">
      <c r="A286" s="40" t="s">
        <v>51</v>
      </c>
      <c r="B286" s="40" t="s">
        <v>621</v>
      </c>
      <c r="C286" s="40" t="s">
        <v>346</v>
      </c>
      <c r="D286" s="40" t="s">
        <v>324</v>
      </c>
      <c r="E286" s="40" t="s">
        <v>7</v>
      </c>
      <c r="F286" s="40">
        <v>72.27472527472527</v>
      </c>
      <c r="G286" s="40">
        <v>25.406593406593405</v>
      </c>
      <c r="H286" s="40">
        <v>35.8021978021978</v>
      </c>
      <c r="I286" s="40">
        <v>0</v>
      </c>
      <c r="J286" s="40">
        <v>3.4065934065934065</v>
      </c>
      <c r="K286" s="40">
        <v>0</v>
      </c>
      <c r="L286" s="40">
        <v>0</v>
      </c>
      <c r="M286" s="40">
        <v>0</v>
      </c>
      <c r="N286" s="40">
        <v>0</v>
      </c>
      <c r="O286" s="40">
        <v>0</v>
      </c>
      <c r="P286" s="40">
        <v>0</v>
      </c>
      <c r="Q286" s="40">
        <v>0</v>
      </c>
      <c r="R286" s="40">
        <v>0</v>
      </c>
      <c r="S286" s="40">
        <v>0</v>
      </c>
      <c r="T286" s="40">
        <v>0</v>
      </c>
      <c r="U286" s="40">
        <v>0</v>
      </c>
      <c r="V286" s="40">
        <v>0</v>
      </c>
      <c r="W286" s="40">
        <v>0</v>
      </c>
      <c r="X286" s="40">
        <v>14.857142857142858</v>
      </c>
      <c r="Y286" s="40">
        <v>0.2857142857142857</v>
      </c>
      <c r="Z286" s="40">
        <v>0</v>
      </c>
      <c r="AA286" s="40">
        <v>139.23076923076923</v>
      </c>
      <c r="AB286" s="40">
        <v>4.1208791208791204</v>
      </c>
      <c r="AC286" s="40">
        <v>0.25274725274725274</v>
      </c>
      <c r="AD286" s="40">
        <v>12.68131868131868</v>
      </c>
      <c r="AE286" s="40">
        <v>0</v>
      </c>
      <c r="AF286" s="40">
        <v>0</v>
      </c>
      <c r="AG286" s="40">
        <v>0</v>
      </c>
      <c r="AH286" s="40">
        <v>0</v>
      </c>
      <c r="AI286" s="40">
        <v>0</v>
      </c>
      <c r="AJ286" s="40">
        <v>0</v>
      </c>
      <c r="AK286" s="40">
        <v>1.0879120879120878</v>
      </c>
      <c r="AL286" s="40">
        <v>15.791208791208792</v>
      </c>
      <c r="AM286" s="40">
        <v>50.747252747252745</v>
      </c>
      <c r="AN286" s="40">
        <v>0</v>
      </c>
      <c r="AO286" s="40">
        <v>0.45054945054945056</v>
      </c>
      <c r="AP286" s="40">
        <v>2.879120879120879</v>
      </c>
      <c r="AQ286" s="40">
        <v>0</v>
      </c>
      <c r="AR286" s="40">
        <v>0</v>
      </c>
      <c r="AS286" s="40">
        <v>0</v>
      </c>
      <c r="AT286" s="40">
        <v>0</v>
      </c>
      <c r="AU286" s="40">
        <v>5.3076923076923075</v>
      </c>
      <c r="AV286" s="40">
        <v>0</v>
      </c>
      <c r="AW286" s="40">
        <v>0.01098901098901099</v>
      </c>
      <c r="AX286" s="40">
        <v>0</v>
      </c>
      <c r="AY286" s="40">
        <v>1.7472527472527473</v>
      </c>
      <c r="AZ286" s="40">
        <v>0</v>
      </c>
      <c r="BA286" s="40">
        <v>0</v>
      </c>
      <c r="BB286" s="40">
        <v>221.16483516483515</v>
      </c>
      <c r="BC286" s="40">
        <v>0</v>
      </c>
      <c r="BD286" s="40">
        <v>0</v>
      </c>
      <c r="BE286" s="40">
        <v>2.6923076923076925</v>
      </c>
      <c r="BF286" s="40">
        <v>6.197802197802198</v>
      </c>
      <c r="BG286" s="40">
        <v>0</v>
      </c>
      <c r="BH286" s="40">
        <v>0</v>
      </c>
      <c r="BI286" s="40">
        <v>0</v>
      </c>
      <c r="BJ286" s="40">
        <v>0</v>
      </c>
      <c r="BK286" s="40">
        <v>0</v>
      </c>
      <c r="BL286" s="40">
        <v>0</v>
      </c>
      <c r="BM286" s="40">
        <v>0</v>
      </c>
      <c r="BN286" s="40">
        <v>0</v>
      </c>
      <c r="BO286" s="40">
        <v>0</v>
      </c>
      <c r="BP286" s="40">
        <v>0</v>
      </c>
      <c r="BQ286" s="40">
        <v>0</v>
      </c>
      <c r="BR286" s="40">
        <v>0</v>
      </c>
      <c r="BS286" s="40">
        <v>0</v>
      </c>
      <c r="BT286" s="40">
        <v>0</v>
      </c>
      <c r="BU286" s="40">
        <v>0</v>
      </c>
      <c r="BV286" s="40">
        <v>0</v>
      </c>
      <c r="BW286" s="40">
        <v>0</v>
      </c>
    </row>
    <row r="287" spans="1:75" ht="12.75">
      <c r="A287" s="40" t="s">
        <v>51</v>
      </c>
      <c r="B287" s="40" t="s">
        <v>621</v>
      </c>
      <c r="C287" s="40" t="s">
        <v>346</v>
      </c>
      <c r="D287" s="40" t="s">
        <v>325</v>
      </c>
      <c r="E287" s="40" t="s">
        <v>8</v>
      </c>
      <c r="F287" s="40">
        <v>73.46153846153847</v>
      </c>
      <c r="G287" s="40">
        <v>9.648351648351648</v>
      </c>
      <c r="H287" s="40">
        <v>89.36263736263736</v>
      </c>
      <c r="I287" s="40">
        <v>8.648351648351648</v>
      </c>
      <c r="J287" s="40">
        <v>1.164835164835165</v>
      </c>
      <c r="K287" s="40">
        <v>2.2527472527472527</v>
      </c>
      <c r="L287" s="40">
        <v>0</v>
      </c>
      <c r="M287" s="40">
        <v>0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>
        <v>0</v>
      </c>
      <c r="U287" s="40">
        <v>0</v>
      </c>
      <c r="V287" s="40">
        <v>0</v>
      </c>
      <c r="W287" s="40">
        <v>0.01098901098901099</v>
      </c>
      <c r="X287" s="40">
        <v>4.4945054945054945</v>
      </c>
      <c r="Y287" s="40">
        <v>0.07692307692307693</v>
      </c>
      <c r="Z287" s="40">
        <v>6.670329670329671</v>
      </c>
      <c r="AA287" s="40">
        <v>145.97802197802199</v>
      </c>
      <c r="AB287" s="40">
        <v>28.64835164835165</v>
      </c>
      <c r="AC287" s="40">
        <v>0.31868131868131866</v>
      </c>
      <c r="AD287" s="40">
        <v>0</v>
      </c>
      <c r="AE287" s="40">
        <v>0</v>
      </c>
      <c r="AF287" s="40">
        <v>0</v>
      </c>
      <c r="AG287" s="40">
        <v>0</v>
      </c>
      <c r="AH287" s="40">
        <v>0</v>
      </c>
      <c r="AI287" s="40">
        <v>0</v>
      </c>
      <c r="AJ287" s="40">
        <v>0</v>
      </c>
      <c r="AK287" s="40">
        <v>35.89010989010989</v>
      </c>
      <c r="AL287" s="40">
        <v>0</v>
      </c>
      <c r="AM287" s="40">
        <v>35.043956043956044</v>
      </c>
      <c r="AN287" s="40">
        <v>0</v>
      </c>
      <c r="AO287" s="40">
        <v>0.07692307692307693</v>
      </c>
      <c r="AP287" s="40">
        <v>30.824175824175825</v>
      </c>
      <c r="AQ287" s="40">
        <v>0</v>
      </c>
      <c r="AR287" s="40">
        <v>0</v>
      </c>
      <c r="AS287" s="40">
        <v>0</v>
      </c>
      <c r="AT287" s="40">
        <v>4.582417582417582</v>
      </c>
      <c r="AU287" s="40">
        <v>0</v>
      </c>
      <c r="AV287" s="40">
        <v>0</v>
      </c>
      <c r="AW287" s="40">
        <v>11.131868131868131</v>
      </c>
      <c r="AX287" s="40">
        <v>0</v>
      </c>
      <c r="AY287" s="40">
        <v>0.26373626373626374</v>
      </c>
      <c r="AZ287" s="40">
        <v>33.175824175824175</v>
      </c>
      <c r="BA287" s="40">
        <v>0</v>
      </c>
      <c r="BB287" s="40">
        <v>33.857142857142854</v>
      </c>
      <c r="BC287" s="40">
        <v>0</v>
      </c>
      <c r="BD287" s="40">
        <v>0</v>
      </c>
      <c r="BE287" s="40">
        <v>23.296703296703296</v>
      </c>
      <c r="BF287" s="40">
        <v>20.197802197802197</v>
      </c>
      <c r="BG287" s="40">
        <v>0</v>
      </c>
      <c r="BH287" s="40">
        <v>0</v>
      </c>
      <c r="BI287" s="40">
        <v>0</v>
      </c>
      <c r="BJ287" s="40">
        <v>0</v>
      </c>
      <c r="BK287" s="40">
        <v>0</v>
      </c>
      <c r="BL287" s="40">
        <v>0</v>
      </c>
      <c r="BM287" s="40">
        <v>9.527472527472527</v>
      </c>
      <c r="BN287" s="40">
        <v>0</v>
      </c>
      <c r="BO287" s="40">
        <v>0</v>
      </c>
      <c r="BP287" s="40">
        <v>0</v>
      </c>
      <c r="BQ287" s="40">
        <v>0.01098901098901099</v>
      </c>
      <c r="BR287" s="40">
        <v>7.65934065934066</v>
      </c>
      <c r="BS287" s="40">
        <v>0</v>
      </c>
      <c r="BT287" s="40">
        <v>0</v>
      </c>
      <c r="BU287" s="40">
        <v>0</v>
      </c>
      <c r="BV287" s="40">
        <v>0</v>
      </c>
      <c r="BW287" s="40">
        <v>0</v>
      </c>
    </row>
    <row r="288" spans="1:75" ht="12.75">
      <c r="A288" s="40" t="s">
        <v>51</v>
      </c>
      <c r="B288" s="40" t="s">
        <v>621</v>
      </c>
      <c r="C288" s="40" t="s">
        <v>346</v>
      </c>
      <c r="D288" s="40" t="s">
        <v>326</v>
      </c>
      <c r="E288" s="40" t="s">
        <v>9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0">
        <v>0</v>
      </c>
      <c r="O288" s="40">
        <v>0</v>
      </c>
      <c r="P288" s="40">
        <v>0</v>
      </c>
      <c r="Q288" s="40">
        <v>0</v>
      </c>
      <c r="R288" s="40">
        <v>0</v>
      </c>
      <c r="S288" s="40">
        <v>0</v>
      </c>
      <c r="T288" s="40">
        <v>0</v>
      </c>
      <c r="U288" s="40">
        <v>0</v>
      </c>
      <c r="V288" s="40">
        <v>0</v>
      </c>
      <c r="W288" s="40">
        <v>0</v>
      </c>
      <c r="X288" s="40">
        <v>0</v>
      </c>
      <c r="Y288" s="40">
        <v>0</v>
      </c>
      <c r="Z288" s="40">
        <v>0</v>
      </c>
      <c r="AA288" s="40">
        <v>0</v>
      </c>
      <c r="AB288" s="40">
        <v>0</v>
      </c>
      <c r="AC288" s="40">
        <v>0</v>
      </c>
      <c r="AD288" s="40">
        <v>0</v>
      </c>
      <c r="AE288" s="40">
        <v>0</v>
      </c>
      <c r="AF288" s="40">
        <v>0</v>
      </c>
      <c r="AG288" s="40">
        <v>0</v>
      </c>
      <c r="AH288" s="40">
        <v>0</v>
      </c>
      <c r="AI288" s="40">
        <v>0</v>
      </c>
      <c r="AJ288" s="40">
        <v>0</v>
      </c>
      <c r="AK288" s="40">
        <v>0</v>
      </c>
      <c r="AL288" s="40">
        <v>0</v>
      </c>
      <c r="AM288" s="40">
        <v>0</v>
      </c>
      <c r="AN288" s="40">
        <v>0</v>
      </c>
      <c r="AO288" s="40">
        <v>0</v>
      </c>
      <c r="AP288" s="40">
        <v>0</v>
      </c>
      <c r="AQ288" s="40">
        <v>0</v>
      </c>
      <c r="AR288" s="40">
        <v>0</v>
      </c>
      <c r="AS288" s="40">
        <v>0</v>
      </c>
      <c r="AT288" s="40">
        <v>0</v>
      </c>
      <c r="AU288" s="40">
        <v>0</v>
      </c>
      <c r="AV288" s="40">
        <v>0</v>
      </c>
      <c r="AW288" s="40">
        <v>0</v>
      </c>
      <c r="AX288" s="40">
        <v>0</v>
      </c>
      <c r="AY288" s="40">
        <v>0</v>
      </c>
      <c r="AZ288" s="40">
        <v>0</v>
      </c>
      <c r="BA288" s="40">
        <v>0</v>
      </c>
      <c r="BB288" s="40">
        <v>0</v>
      </c>
      <c r="BC288" s="40">
        <v>0</v>
      </c>
      <c r="BD288" s="40">
        <v>0</v>
      </c>
      <c r="BE288" s="40">
        <v>0</v>
      </c>
      <c r="BF288" s="40">
        <v>0</v>
      </c>
      <c r="BG288" s="40">
        <v>3.3736263736263736</v>
      </c>
      <c r="BH288" s="40">
        <v>83.6043956043956</v>
      </c>
      <c r="BI288" s="40">
        <v>8.945054945054945</v>
      </c>
      <c r="BJ288" s="40">
        <v>0</v>
      </c>
      <c r="BK288" s="40">
        <v>0</v>
      </c>
      <c r="BL288" s="40">
        <v>56.84615384615385</v>
      </c>
      <c r="BM288" s="40">
        <v>0</v>
      </c>
      <c r="BN288" s="40">
        <v>0</v>
      </c>
      <c r="BO288" s="40">
        <v>0</v>
      </c>
      <c r="BP288" s="40">
        <v>0</v>
      </c>
      <c r="BQ288" s="40">
        <v>0</v>
      </c>
      <c r="BR288" s="40">
        <v>0</v>
      </c>
      <c r="BS288" s="40">
        <v>0</v>
      </c>
      <c r="BT288" s="40">
        <v>0</v>
      </c>
      <c r="BU288" s="40">
        <v>0</v>
      </c>
      <c r="BV288" s="40">
        <v>0</v>
      </c>
      <c r="BW288" s="40">
        <v>0</v>
      </c>
    </row>
    <row r="289" spans="1:75" s="25" customFormat="1" ht="11.25">
      <c r="A289" s="40" t="s">
        <v>51</v>
      </c>
      <c r="B289" s="40" t="s">
        <v>621</v>
      </c>
      <c r="C289" s="40" t="s">
        <v>346</v>
      </c>
      <c r="D289" s="40" t="s">
        <v>327</v>
      </c>
      <c r="E289" s="40" t="s">
        <v>10</v>
      </c>
      <c r="F289" s="40">
        <v>79.31868131868131</v>
      </c>
      <c r="G289" s="40">
        <v>15.032967032967033</v>
      </c>
      <c r="H289" s="40">
        <v>90.16483516483517</v>
      </c>
      <c r="I289" s="40">
        <v>9.274725274725276</v>
      </c>
      <c r="J289" s="40">
        <v>1.5604395604395604</v>
      </c>
      <c r="K289" s="40">
        <v>5.43956043956044</v>
      </c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0">
        <v>0</v>
      </c>
      <c r="R289" s="40">
        <v>0</v>
      </c>
      <c r="S289" s="40">
        <v>0</v>
      </c>
      <c r="T289" s="40">
        <v>0</v>
      </c>
      <c r="U289" s="40">
        <v>18.307692307692307</v>
      </c>
      <c r="V289" s="40">
        <v>5.021978021978022</v>
      </c>
      <c r="W289" s="40">
        <v>0</v>
      </c>
      <c r="X289" s="40">
        <v>1.8131868131868132</v>
      </c>
      <c r="Y289" s="40">
        <v>0</v>
      </c>
      <c r="Z289" s="40">
        <v>0</v>
      </c>
      <c r="AA289" s="40">
        <v>176.3186813186813</v>
      </c>
      <c r="AB289" s="40">
        <v>0</v>
      </c>
      <c r="AC289" s="40">
        <v>0</v>
      </c>
      <c r="AD289" s="40">
        <v>12.54945054945055</v>
      </c>
      <c r="AE289" s="40">
        <v>0</v>
      </c>
      <c r="AF289" s="40">
        <v>0</v>
      </c>
      <c r="AG289" s="40">
        <v>0</v>
      </c>
      <c r="AH289" s="40">
        <v>0</v>
      </c>
      <c r="AI289" s="40">
        <v>0</v>
      </c>
      <c r="AJ289" s="40">
        <v>0</v>
      </c>
      <c r="AK289" s="40">
        <v>0</v>
      </c>
      <c r="AL289" s="40">
        <v>0</v>
      </c>
      <c r="AM289" s="40">
        <v>0</v>
      </c>
      <c r="AN289" s="40">
        <v>0</v>
      </c>
      <c r="AO289" s="40">
        <v>0</v>
      </c>
      <c r="AP289" s="40">
        <v>46.72527472527472</v>
      </c>
      <c r="AQ289" s="40">
        <v>0</v>
      </c>
      <c r="AR289" s="40">
        <v>0</v>
      </c>
      <c r="AS289" s="40">
        <v>0</v>
      </c>
      <c r="AT289" s="40">
        <v>0</v>
      </c>
      <c r="AU289" s="40">
        <v>2.857142857142857</v>
      </c>
      <c r="AV289" s="40">
        <v>0</v>
      </c>
      <c r="AW289" s="40">
        <v>21.87912087912088</v>
      </c>
      <c r="AX289" s="40">
        <v>0</v>
      </c>
      <c r="AY289" s="40">
        <v>0.42857142857142855</v>
      </c>
      <c r="AZ289" s="40">
        <v>40.285714285714285</v>
      </c>
      <c r="BA289" s="40">
        <v>0</v>
      </c>
      <c r="BB289" s="40">
        <v>97.97802197802197</v>
      </c>
      <c r="BC289" s="40">
        <v>0</v>
      </c>
      <c r="BD289" s="40">
        <v>0</v>
      </c>
      <c r="BE289" s="40">
        <v>27.054945054945055</v>
      </c>
      <c r="BF289" s="40">
        <v>13.362637362637363</v>
      </c>
      <c r="BG289" s="40">
        <v>0</v>
      </c>
      <c r="BH289" s="40">
        <v>0</v>
      </c>
      <c r="BI289" s="40">
        <v>0</v>
      </c>
      <c r="BJ289" s="40">
        <v>0</v>
      </c>
      <c r="BK289" s="40">
        <v>0</v>
      </c>
      <c r="BL289" s="40">
        <v>0</v>
      </c>
      <c r="BM289" s="40">
        <v>14.32967032967033</v>
      </c>
      <c r="BN289" s="40">
        <v>0.23076923076923078</v>
      </c>
      <c r="BO289" s="40">
        <v>0</v>
      </c>
      <c r="BP289" s="40">
        <v>0</v>
      </c>
      <c r="BQ289" s="40">
        <v>0</v>
      </c>
      <c r="BR289" s="40">
        <v>0</v>
      </c>
      <c r="BS289" s="40">
        <v>0</v>
      </c>
      <c r="BT289" s="40">
        <v>0</v>
      </c>
      <c r="BU289" s="40">
        <v>0</v>
      </c>
      <c r="BV289" s="40">
        <v>0</v>
      </c>
      <c r="BW289" s="40">
        <v>0</v>
      </c>
    </row>
    <row r="290" spans="1:75" s="25" customFormat="1" ht="11.25">
      <c r="A290" s="40" t="s">
        <v>51</v>
      </c>
      <c r="B290" s="40" t="s">
        <v>621</v>
      </c>
      <c r="C290" s="40" t="s">
        <v>346</v>
      </c>
      <c r="D290" s="40" t="s">
        <v>328</v>
      </c>
      <c r="E290" s="40" t="s">
        <v>11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0">
        <v>0</v>
      </c>
      <c r="O290" s="40">
        <v>0</v>
      </c>
      <c r="P290" s="40">
        <v>0</v>
      </c>
      <c r="Q290" s="40">
        <v>0</v>
      </c>
      <c r="R290" s="40">
        <v>0</v>
      </c>
      <c r="S290" s="40">
        <v>0</v>
      </c>
      <c r="T290" s="40">
        <v>0</v>
      </c>
      <c r="U290" s="40">
        <v>0</v>
      </c>
      <c r="V290" s="40">
        <v>0</v>
      </c>
      <c r="W290" s="40">
        <v>0</v>
      </c>
      <c r="X290" s="40">
        <v>0</v>
      </c>
      <c r="Y290" s="40">
        <v>0</v>
      </c>
      <c r="Z290" s="40">
        <v>0</v>
      </c>
      <c r="AA290" s="40">
        <v>0</v>
      </c>
      <c r="AB290" s="40">
        <v>0</v>
      </c>
      <c r="AC290" s="40">
        <v>0</v>
      </c>
      <c r="AD290" s="40">
        <v>0</v>
      </c>
      <c r="AE290" s="40">
        <v>0</v>
      </c>
      <c r="AF290" s="40">
        <v>0</v>
      </c>
      <c r="AG290" s="40">
        <v>0</v>
      </c>
      <c r="AH290" s="40">
        <v>0</v>
      </c>
      <c r="AI290" s="40">
        <v>0</v>
      </c>
      <c r="AJ290" s="40">
        <v>0</v>
      </c>
      <c r="AK290" s="40">
        <v>0</v>
      </c>
      <c r="AL290" s="40">
        <v>0</v>
      </c>
      <c r="AM290" s="40">
        <v>0</v>
      </c>
      <c r="AN290" s="40">
        <v>0</v>
      </c>
      <c r="AO290" s="40">
        <v>0</v>
      </c>
      <c r="AP290" s="40">
        <v>0</v>
      </c>
      <c r="AQ290" s="40">
        <v>0</v>
      </c>
      <c r="AR290" s="40">
        <v>0</v>
      </c>
      <c r="AS290" s="40">
        <v>0</v>
      </c>
      <c r="AT290" s="40">
        <v>0</v>
      </c>
      <c r="AU290" s="40">
        <v>0</v>
      </c>
      <c r="AV290" s="40">
        <v>0</v>
      </c>
      <c r="AW290" s="40">
        <v>0</v>
      </c>
      <c r="AX290" s="40">
        <v>0</v>
      </c>
      <c r="AY290" s="40">
        <v>0</v>
      </c>
      <c r="AZ290" s="40">
        <v>0</v>
      </c>
      <c r="BA290" s="40">
        <v>0</v>
      </c>
      <c r="BB290" s="40">
        <v>0</v>
      </c>
      <c r="BC290" s="40">
        <v>0</v>
      </c>
      <c r="BD290" s="40">
        <v>0</v>
      </c>
      <c r="BE290" s="40">
        <v>0</v>
      </c>
      <c r="BF290" s="40">
        <v>0</v>
      </c>
      <c r="BG290" s="40">
        <v>0</v>
      </c>
      <c r="BH290" s="40">
        <v>98.67032967032966</v>
      </c>
      <c r="BI290" s="40">
        <v>0</v>
      </c>
      <c r="BJ290" s="40">
        <v>0</v>
      </c>
      <c r="BK290" s="40">
        <v>0</v>
      </c>
      <c r="BL290" s="40">
        <v>29.021978021978022</v>
      </c>
      <c r="BM290" s="40">
        <v>0</v>
      </c>
      <c r="BN290" s="40">
        <v>0</v>
      </c>
      <c r="BO290" s="40">
        <v>0</v>
      </c>
      <c r="BP290" s="40">
        <v>0</v>
      </c>
      <c r="BQ290" s="40">
        <v>0</v>
      </c>
      <c r="BR290" s="40">
        <v>0</v>
      </c>
      <c r="BS290" s="40">
        <v>0</v>
      </c>
      <c r="BT290" s="40">
        <v>0</v>
      </c>
      <c r="BU290" s="40">
        <v>0</v>
      </c>
      <c r="BV290" s="40">
        <v>0</v>
      </c>
      <c r="BW290" s="40">
        <v>0</v>
      </c>
    </row>
    <row r="291" spans="1:75" s="25" customFormat="1" ht="11.25">
      <c r="A291" s="40" t="s">
        <v>51</v>
      </c>
      <c r="B291" s="40" t="s">
        <v>621</v>
      </c>
      <c r="C291" s="40" t="s">
        <v>346</v>
      </c>
      <c r="D291" s="40" t="s">
        <v>329</v>
      </c>
      <c r="E291" s="40" t="s">
        <v>12</v>
      </c>
      <c r="F291" s="40">
        <v>94.23076923076923</v>
      </c>
      <c r="G291" s="40">
        <v>8.461538461538462</v>
      </c>
      <c r="H291" s="40">
        <v>80.45054945054945</v>
      </c>
      <c r="I291" s="40">
        <v>8.197802197802197</v>
      </c>
      <c r="J291" s="40">
        <v>1.7472527472527473</v>
      </c>
      <c r="K291" s="40">
        <v>0</v>
      </c>
      <c r="L291" s="40">
        <v>0</v>
      </c>
      <c r="M291" s="40">
        <v>0</v>
      </c>
      <c r="N291" s="40">
        <v>0.01098901098901099</v>
      </c>
      <c r="O291" s="40">
        <v>2.3846153846153846</v>
      </c>
      <c r="P291" s="40">
        <v>0</v>
      </c>
      <c r="Q291" s="40">
        <v>0</v>
      </c>
      <c r="R291" s="40">
        <v>0</v>
      </c>
      <c r="S291" s="40">
        <v>0</v>
      </c>
      <c r="T291" s="40">
        <v>24.45054945054945</v>
      </c>
      <c r="U291" s="40">
        <v>11.659340659340659</v>
      </c>
      <c r="V291" s="40">
        <v>30.934065934065934</v>
      </c>
      <c r="W291" s="40">
        <v>0</v>
      </c>
      <c r="X291" s="40">
        <v>13.461538461538462</v>
      </c>
      <c r="Y291" s="40">
        <v>24.494505494505493</v>
      </c>
      <c r="Z291" s="40">
        <v>0</v>
      </c>
      <c r="AA291" s="40">
        <v>121.05494505494505</v>
      </c>
      <c r="AB291" s="40">
        <v>72.95604395604396</v>
      </c>
      <c r="AC291" s="40">
        <v>0</v>
      </c>
      <c r="AD291" s="40">
        <v>14.065934065934066</v>
      </c>
      <c r="AE291" s="40">
        <v>0</v>
      </c>
      <c r="AF291" s="40">
        <v>0</v>
      </c>
      <c r="AG291" s="40">
        <v>0</v>
      </c>
      <c r="AH291" s="40">
        <v>0</v>
      </c>
      <c r="AI291" s="40">
        <v>0</v>
      </c>
      <c r="AJ291" s="40">
        <v>0.02197802197802198</v>
      </c>
      <c r="AK291" s="40">
        <v>0</v>
      </c>
      <c r="AL291" s="40">
        <v>0.5164835164835165</v>
      </c>
      <c r="AM291" s="40">
        <v>18.21978021978022</v>
      </c>
      <c r="AN291" s="40">
        <v>0</v>
      </c>
      <c r="AO291" s="40">
        <v>0.0989010989010989</v>
      </c>
      <c r="AP291" s="40">
        <v>63.175824175824175</v>
      </c>
      <c r="AQ291" s="40">
        <v>0</v>
      </c>
      <c r="AR291" s="40">
        <v>0</v>
      </c>
      <c r="AS291" s="40">
        <v>0</v>
      </c>
      <c r="AT291" s="40">
        <v>22.197802197802197</v>
      </c>
      <c r="AU291" s="40">
        <v>2.4835164835164836</v>
      </c>
      <c r="AV291" s="40">
        <v>0</v>
      </c>
      <c r="AW291" s="40">
        <v>24.505494505494507</v>
      </c>
      <c r="AX291" s="40">
        <v>0.02197802197802198</v>
      </c>
      <c r="AY291" s="40">
        <v>1.6373626373626373</v>
      </c>
      <c r="AZ291" s="40">
        <v>35.505494505494504</v>
      </c>
      <c r="BA291" s="40">
        <v>0</v>
      </c>
      <c r="BB291" s="40">
        <v>56.31868131868132</v>
      </c>
      <c r="BC291" s="40">
        <v>0</v>
      </c>
      <c r="BD291" s="40">
        <v>0</v>
      </c>
      <c r="BE291" s="40">
        <v>37.362637362637365</v>
      </c>
      <c r="BF291" s="40">
        <v>15.351648351648352</v>
      </c>
      <c r="BG291" s="40">
        <v>0</v>
      </c>
      <c r="BH291" s="40">
        <v>0</v>
      </c>
      <c r="BI291" s="40">
        <v>0</v>
      </c>
      <c r="BJ291" s="40">
        <v>0</v>
      </c>
      <c r="BK291" s="40">
        <v>0</v>
      </c>
      <c r="BL291" s="40">
        <v>0</v>
      </c>
      <c r="BM291" s="40">
        <v>17.428571428571427</v>
      </c>
      <c r="BN291" s="40">
        <v>15.208791208791208</v>
      </c>
      <c r="BO291" s="40">
        <v>0</v>
      </c>
      <c r="BP291" s="40">
        <v>0</v>
      </c>
      <c r="BQ291" s="40">
        <v>0</v>
      </c>
      <c r="BR291" s="40">
        <v>0</v>
      </c>
      <c r="BS291" s="40">
        <v>0</v>
      </c>
      <c r="BT291" s="40">
        <v>0</v>
      </c>
      <c r="BU291" s="40">
        <v>0</v>
      </c>
      <c r="BV291" s="40">
        <v>0</v>
      </c>
      <c r="BW291" s="40">
        <v>0</v>
      </c>
    </row>
    <row r="292" spans="1:75" s="25" customFormat="1" ht="11.25">
      <c r="A292" s="40" t="s">
        <v>51</v>
      </c>
      <c r="B292" s="40" t="s">
        <v>621</v>
      </c>
      <c r="C292" s="40" t="s">
        <v>346</v>
      </c>
      <c r="D292" s="40" t="s">
        <v>330</v>
      </c>
      <c r="E292" s="40" t="s">
        <v>13</v>
      </c>
      <c r="F292" s="40">
        <v>75</v>
      </c>
      <c r="G292" s="40">
        <v>11.010989010989011</v>
      </c>
      <c r="H292" s="40">
        <v>55.64835164835165</v>
      </c>
      <c r="I292" s="40">
        <v>3.5384615384615383</v>
      </c>
      <c r="J292" s="40">
        <v>1.2967032967032968</v>
      </c>
      <c r="K292" s="40">
        <v>0</v>
      </c>
      <c r="L292" s="40">
        <v>0</v>
      </c>
      <c r="M292" s="40">
        <v>0</v>
      </c>
      <c r="N292" s="40">
        <v>0</v>
      </c>
      <c r="O292" s="40">
        <v>0.7692307692307693</v>
      </c>
      <c r="P292" s="40">
        <v>0</v>
      </c>
      <c r="Q292" s="40">
        <v>0</v>
      </c>
      <c r="R292" s="40">
        <v>0</v>
      </c>
      <c r="S292" s="40">
        <v>0</v>
      </c>
      <c r="T292" s="40">
        <v>0</v>
      </c>
      <c r="U292" s="40">
        <v>0</v>
      </c>
      <c r="V292" s="40">
        <v>0</v>
      </c>
      <c r="W292" s="40">
        <v>0</v>
      </c>
      <c r="X292" s="40">
        <v>3.043956043956044</v>
      </c>
      <c r="Y292" s="40">
        <v>0.01098901098901099</v>
      </c>
      <c r="Z292" s="40">
        <v>0</v>
      </c>
      <c r="AA292" s="40">
        <v>144.73626373626374</v>
      </c>
      <c r="AB292" s="40">
        <v>0</v>
      </c>
      <c r="AC292" s="40">
        <v>1.8241758241758241</v>
      </c>
      <c r="AD292" s="40">
        <v>7.945054945054945</v>
      </c>
      <c r="AE292" s="40">
        <v>0</v>
      </c>
      <c r="AF292" s="40">
        <v>0</v>
      </c>
      <c r="AG292" s="40">
        <v>0</v>
      </c>
      <c r="AH292" s="40">
        <v>0</v>
      </c>
      <c r="AI292" s="40">
        <v>0</v>
      </c>
      <c r="AJ292" s="40">
        <v>0</v>
      </c>
      <c r="AK292" s="40">
        <v>0</v>
      </c>
      <c r="AL292" s="40">
        <v>0</v>
      </c>
      <c r="AM292" s="40">
        <v>46.24175824175824</v>
      </c>
      <c r="AN292" s="40">
        <v>0</v>
      </c>
      <c r="AO292" s="40">
        <v>0.01098901098901099</v>
      </c>
      <c r="AP292" s="40">
        <v>0.8571428571428571</v>
      </c>
      <c r="AQ292" s="40">
        <v>0</v>
      </c>
      <c r="AR292" s="40">
        <v>0</v>
      </c>
      <c r="AS292" s="40">
        <v>0</v>
      </c>
      <c r="AT292" s="40">
        <v>0</v>
      </c>
      <c r="AU292" s="40">
        <v>0</v>
      </c>
      <c r="AV292" s="40">
        <v>0</v>
      </c>
      <c r="AW292" s="40">
        <v>0</v>
      </c>
      <c r="AX292" s="40">
        <v>0</v>
      </c>
      <c r="AY292" s="40">
        <v>0</v>
      </c>
      <c r="AZ292" s="40">
        <v>10.12087912087912</v>
      </c>
      <c r="BA292" s="40">
        <v>0</v>
      </c>
      <c r="BB292" s="40">
        <v>96.35164835164835</v>
      </c>
      <c r="BC292" s="40">
        <v>0</v>
      </c>
      <c r="BD292" s="40">
        <v>0</v>
      </c>
      <c r="BE292" s="40">
        <v>22.956043956043956</v>
      </c>
      <c r="BF292" s="40">
        <v>12.648351648351648</v>
      </c>
      <c r="BG292" s="40">
        <v>0</v>
      </c>
      <c r="BH292" s="40">
        <v>0</v>
      </c>
      <c r="BI292" s="40">
        <v>0</v>
      </c>
      <c r="BJ292" s="40">
        <v>0</v>
      </c>
      <c r="BK292" s="40">
        <v>0</v>
      </c>
      <c r="BL292" s="40">
        <v>0</v>
      </c>
      <c r="BM292" s="40">
        <v>0.10989010989010989</v>
      </c>
      <c r="BN292" s="40">
        <v>0</v>
      </c>
      <c r="BO292" s="40">
        <v>0</v>
      </c>
      <c r="BP292" s="40">
        <v>0</v>
      </c>
      <c r="BQ292" s="40">
        <v>0</v>
      </c>
      <c r="BR292" s="40">
        <v>0</v>
      </c>
      <c r="BS292" s="40">
        <v>0</v>
      </c>
      <c r="BT292" s="40">
        <v>0</v>
      </c>
      <c r="BU292" s="40">
        <v>0</v>
      </c>
      <c r="BV292" s="40">
        <v>0</v>
      </c>
      <c r="BW292" s="40">
        <v>0</v>
      </c>
    </row>
    <row r="293" spans="1:75" s="25" customFormat="1" ht="11.25">
      <c r="A293" s="40" t="s">
        <v>51</v>
      </c>
      <c r="B293" s="40" t="s">
        <v>621</v>
      </c>
      <c r="C293" s="40" t="s">
        <v>346</v>
      </c>
      <c r="D293" s="40" t="s">
        <v>331</v>
      </c>
      <c r="E293" s="40" t="s">
        <v>14</v>
      </c>
      <c r="F293" s="40">
        <v>36.65934065934066</v>
      </c>
      <c r="G293" s="40">
        <v>10.68131868131868</v>
      </c>
      <c r="H293" s="40">
        <v>54.21978021978022</v>
      </c>
      <c r="I293" s="40">
        <v>4.2967032967032965</v>
      </c>
      <c r="J293" s="40">
        <v>0.3076923076923077</v>
      </c>
      <c r="K293" s="40">
        <v>2.021978021978022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36.989010989010985</v>
      </c>
      <c r="U293" s="40">
        <v>41.92307692307692</v>
      </c>
      <c r="V293" s="40">
        <v>0</v>
      </c>
      <c r="W293" s="40">
        <v>0</v>
      </c>
      <c r="X293" s="40">
        <v>3.5934065934065935</v>
      </c>
      <c r="Y293" s="40">
        <v>0</v>
      </c>
      <c r="Z293" s="40">
        <v>1.978021978021978</v>
      </c>
      <c r="AA293" s="40">
        <v>137.07692307692307</v>
      </c>
      <c r="AB293" s="40">
        <v>2.681318681318681</v>
      </c>
      <c r="AC293" s="40">
        <v>0.8241758241758241</v>
      </c>
      <c r="AD293" s="40">
        <v>4.6923076923076925</v>
      </c>
      <c r="AE293" s="40">
        <v>0</v>
      </c>
      <c r="AF293" s="40">
        <v>0</v>
      </c>
      <c r="AG293" s="40">
        <v>0</v>
      </c>
      <c r="AH293" s="40">
        <v>0</v>
      </c>
      <c r="AI293" s="40">
        <v>0</v>
      </c>
      <c r="AJ293" s="40">
        <v>0</v>
      </c>
      <c r="AK293" s="40">
        <v>0</v>
      </c>
      <c r="AL293" s="40">
        <v>8.373626373626374</v>
      </c>
      <c r="AM293" s="40">
        <v>9.692307692307692</v>
      </c>
      <c r="AN293" s="40">
        <v>0</v>
      </c>
      <c r="AO293" s="40">
        <v>0.04395604395604396</v>
      </c>
      <c r="AP293" s="40">
        <v>0</v>
      </c>
      <c r="AQ293" s="40">
        <v>0</v>
      </c>
      <c r="AR293" s="40">
        <v>0</v>
      </c>
      <c r="AS293" s="40">
        <v>0</v>
      </c>
      <c r="AT293" s="40">
        <v>0</v>
      </c>
      <c r="AU293" s="40">
        <v>0.32967032967032966</v>
      </c>
      <c r="AV293" s="40">
        <v>0</v>
      </c>
      <c r="AW293" s="40">
        <v>0</v>
      </c>
      <c r="AX293" s="40">
        <v>0</v>
      </c>
      <c r="AY293" s="40">
        <v>0.03296703296703297</v>
      </c>
      <c r="AZ293" s="40">
        <v>16.054945054945055</v>
      </c>
      <c r="BA293" s="40">
        <v>0</v>
      </c>
      <c r="BB293" s="40">
        <v>47.30769230769231</v>
      </c>
      <c r="BC293" s="40">
        <v>0</v>
      </c>
      <c r="BD293" s="40">
        <v>0</v>
      </c>
      <c r="BE293" s="40">
        <v>16.395604395604394</v>
      </c>
      <c r="BF293" s="40">
        <v>3.6153846153846154</v>
      </c>
      <c r="BG293" s="40">
        <v>0</v>
      </c>
      <c r="BH293" s="40">
        <v>0</v>
      </c>
      <c r="BI293" s="40">
        <v>0</v>
      </c>
      <c r="BJ293" s="40">
        <v>0</v>
      </c>
      <c r="BK293" s="40">
        <v>0</v>
      </c>
      <c r="BL293" s="40">
        <v>0</v>
      </c>
      <c r="BM293" s="40">
        <v>0.8241758241758241</v>
      </c>
      <c r="BN293" s="40">
        <v>0</v>
      </c>
      <c r="BO293" s="40">
        <v>0</v>
      </c>
      <c r="BP293" s="40">
        <v>0</v>
      </c>
      <c r="BQ293" s="40">
        <v>0</v>
      </c>
      <c r="BR293" s="40">
        <v>0</v>
      </c>
      <c r="BS293" s="40">
        <v>0</v>
      </c>
      <c r="BT293" s="40">
        <v>0</v>
      </c>
      <c r="BU293" s="40">
        <v>0</v>
      </c>
      <c r="BV293" s="40">
        <v>0</v>
      </c>
      <c r="BW293" s="40">
        <v>0</v>
      </c>
    </row>
    <row r="294" spans="1:75" s="25" customFormat="1" ht="11.25">
      <c r="A294" s="40" t="s">
        <v>51</v>
      </c>
      <c r="B294" s="40" t="s">
        <v>621</v>
      </c>
      <c r="C294" s="40" t="s">
        <v>346</v>
      </c>
      <c r="D294" s="40" t="s">
        <v>332</v>
      </c>
      <c r="E294" s="40" t="s">
        <v>15</v>
      </c>
      <c r="F294" s="40">
        <v>111.10989010989012</v>
      </c>
      <c r="G294" s="40">
        <v>22.857142857142858</v>
      </c>
      <c r="H294" s="40">
        <v>114.07692307692308</v>
      </c>
      <c r="I294" s="40">
        <v>9.285714285714286</v>
      </c>
      <c r="J294" s="40">
        <v>1.2857142857142858</v>
      </c>
      <c r="K294" s="40">
        <v>2.3516483516483517</v>
      </c>
      <c r="L294" s="40">
        <v>0</v>
      </c>
      <c r="M294" s="40">
        <v>0</v>
      </c>
      <c r="N294" s="40">
        <v>0.01098901098901099</v>
      </c>
      <c r="O294" s="40">
        <v>0</v>
      </c>
      <c r="P294" s="40">
        <v>0</v>
      </c>
      <c r="Q294" s="40">
        <v>0</v>
      </c>
      <c r="R294" s="40">
        <v>0</v>
      </c>
      <c r="S294" s="40">
        <v>0</v>
      </c>
      <c r="T294" s="40">
        <v>0</v>
      </c>
      <c r="U294" s="40">
        <v>0</v>
      </c>
      <c r="V294" s="40">
        <v>0</v>
      </c>
      <c r="W294" s="40">
        <v>0</v>
      </c>
      <c r="X294" s="40">
        <v>0.34065934065934067</v>
      </c>
      <c r="Y294" s="40">
        <v>0.02197802197802198</v>
      </c>
      <c r="Z294" s="40">
        <v>0</v>
      </c>
      <c r="AA294" s="40">
        <v>111.71428571428571</v>
      </c>
      <c r="AB294" s="40">
        <v>27.802197802197803</v>
      </c>
      <c r="AC294" s="40">
        <v>31.9010989010989</v>
      </c>
      <c r="AD294" s="40">
        <v>10.846153846153847</v>
      </c>
      <c r="AE294" s="40">
        <v>0</v>
      </c>
      <c r="AF294" s="40">
        <v>0</v>
      </c>
      <c r="AG294" s="40">
        <v>0</v>
      </c>
      <c r="AH294" s="40">
        <v>0</v>
      </c>
      <c r="AI294" s="40">
        <v>0</v>
      </c>
      <c r="AJ294" s="40">
        <v>0</v>
      </c>
      <c r="AK294" s="40">
        <v>0</v>
      </c>
      <c r="AL294" s="40">
        <v>0</v>
      </c>
      <c r="AM294" s="40">
        <v>50.59340659340659</v>
      </c>
      <c r="AN294" s="40">
        <v>0</v>
      </c>
      <c r="AO294" s="40">
        <v>2.032967032967033</v>
      </c>
      <c r="AP294" s="40">
        <v>53.72527472527472</v>
      </c>
      <c r="AQ294" s="40">
        <v>0</v>
      </c>
      <c r="AR294" s="40">
        <v>0</v>
      </c>
      <c r="AS294" s="40">
        <v>0</v>
      </c>
      <c r="AT294" s="40">
        <v>22.87912087912088</v>
      </c>
      <c r="AU294" s="40">
        <v>31.813186813186814</v>
      </c>
      <c r="AV294" s="40">
        <v>0</v>
      </c>
      <c r="AW294" s="40">
        <v>13.274725274725276</v>
      </c>
      <c r="AX294" s="40">
        <v>0</v>
      </c>
      <c r="AY294" s="40">
        <v>2.5714285714285716</v>
      </c>
      <c r="AZ294" s="40">
        <v>43.32967032967033</v>
      </c>
      <c r="BA294" s="40">
        <v>0</v>
      </c>
      <c r="BB294" s="40">
        <v>176.45054945054946</v>
      </c>
      <c r="BC294" s="40">
        <v>0</v>
      </c>
      <c r="BD294" s="40">
        <v>0</v>
      </c>
      <c r="BE294" s="40">
        <v>43.527472527472526</v>
      </c>
      <c r="BF294" s="40">
        <v>13.263736263736265</v>
      </c>
      <c r="BG294" s="40">
        <v>0</v>
      </c>
      <c r="BH294" s="40">
        <v>0</v>
      </c>
      <c r="BI294" s="40">
        <v>0</v>
      </c>
      <c r="BJ294" s="40">
        <v>0</v>
      </c>
      <c r="BK294" s="40">
        <v>0</v>
      </c>
      <c r="BL294" s="40">
        <v>0</v>
      </c>
      <c r="BM294" s="40">
        <v>0</v>
      </c>
      <c r="BN294" s="40">
        <v>0</v>
      </c>
      <c r="BO294" s="40">
        <v>0</v>
      </c>
      <c r="BP294" s="40">
        <v>0</v>
      </c>
      <c r="BQ294" s="40">
        <v>0</v>
      </c>
      <c r="BR294" s="40">
        <v>0</v>
      </c>
      <c r="BS294" s="40">
        <v>0</v>
      </c>
      <c r="BT294" s="40">
        <v>0</v>
      </c>
      <c r="BU294" s="40">
        <v>0</v>
      </c>
      <c r="BV294" s="40">
        <v>0</v>
      </c>
      <c r="BW294" s="40">
        <v>0</v>
      </c>
    </row>
    <row r="295" spans="1:75" s="25" customFormat="1" ht="11.25">
      <c r="A295" s="40" t="s">
        <v>51</v>
      </c>
      <c r="B295" s="40" t="s">
        <v>621</v>
      </c>
      <c r="C295" s="40" t="s">
        <v>346</v>
      </c>
      <c r="D295" s="40" t="s">
        <v>333</v>
      </c>
      <c r="E295" s="40" t="s">
        <v>16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0">
        <v>0</v>
      </c>
      <c r="O295" s="40">
        <v>0</v>
      </c>
      <c r="P295" s="40">
        <v>0</v>
      </c>
      <c r="Q295" s="40">
        <v>0</v>
      </c>
      <c r="R295" s="40">
        <v>0</v>
      </c>
      <c r="S295" s="40">
        <v>0</v>
      </c>
      <c r="T295" s="40">
        <v>0</v>
      </c>
      <c r="U295" s="40">
        <v>0</v>
      </c>
      <c r="V295" s="40">
        <v>0</v>
      </c>
      <c r="W295" s="40">
        <v>0</v>
      </c>
      <c r="X295" s="40">
        <v>0</v>
      </c>
      <c r="Y295" s="40">
        <v>0</v>
      </c>
      <c r="Z295" s="40">
        <v>0</v>
      </c>
      <c r="AA295" s="40">
        <v>0</v>
      </c>
      <c r="AB295" s="40">
        <v>0</v>
      </c>
      <c r="AC295" s="40">
        <v>0</v>
      </c>
      <c r="AD295" s="40">
        <v>0</v>
      </c>
      <c r="AE295" s="40">
        <v>0</v>
      </c>
      <c r="AF295" s="40">
        <v>0</v>
      </c>
      <c r="AG295" s="40">
        <v>0</v>
      </c>
      <c r="AH295" s="40">
        <v>0</v>
      </c>
      <c r="AI295" s="40">
        <v>0</v>
      </c>
      <c r="AJ295" s="40">
        <v>0</v>
      </c>
      <c r="AK295" s="40">
        <v>0</v>
      </c>
      <c r="AL295" s="40">
        <v>0</v>
      </c>
      <c r="AM295" s="40">
        <v>0</v>
      </c>
      <c r="AN295" s="40">
        <v>0</v>
      </c>
      <c r="AO295" s="40">
        <v>0</v>
      </c>
      <c r="AP295" s="40">
        <v>0</v>
      </c>
      <c r="AQ295" s="40">
        <v>0</v>
      </c>
      <c r="AR295" s="40">
        <v>0</v>
      </c>
      <c r="AS295" s="40">
        <v>0</v>
      </c>
      <c r="AT295" s="40">
        <v>0</v>
      </c>
      <c r="AU295" s="40">
        <v>0</v>
      </c>
      <c r="AV295" s="40">
        <v>0</v>
      </c>
      <c r="AW295" s="40">
        <v>0</v>
      </c>
      <c r="AX295" s="40">
        <v>0</v>
      </c>
      <c r="AY295" s="40">
        <v>0</v>
      </c>
      <c r="AZ295" s="40">
        <v>0</v>
      </c>
      <c r="BA295" s="40">
        <v>0</v>
      </c>
      <c r="BB295" s="40">
        <v>0</v>
      </c>
      <c r="BC295" s="40">
        <v>0</v>
      </c>
      <c r="BD295" s="40">
        <v>0</v>
      </c>
      <c r="BE295" s="40">
        <v>0</v>
      </c>
      <c r="BF295" s="40">
        <v>0</v>
      </c>
      <c r="BG295" s="40">
        <v>9.31868131868132</v>
      </c>
      <c r="BH295" s="40">
        <v>117.02197802197803</v>
      </c>
      <c r="BI295" s="40">
        <v>0</v>
      </c>
      <c r="BJ295" s="40">
        <v>0</v>
      </c>
      <c r="BK295" s="40">
        <v>0</v>
      </c>
      <c r="BL295" s="40">
        <v>39.0989010989011</v>
      </c>
      <c r="BM295" s="40">
        <v>0</v>
      </c>
      <c r="BN295" s="40">
        <v>0</v>
      </c>
      <c r="BO295" s="40">
        <v>0</v>
      </c>
      <c r="BP295" s="40">
        <v>0</v>
      </c>
      <c r="BQ295" s="40">
        <v>0</v>
      </c>
      <c r="BR295" s="40">
        <v>0</v>
      </c>
      <c r="BS295" s="40">
        <v>0</v>
      </c>
      <c r="BT295" s="40">
        <v>0</v>
      </c>
      <c r="BU295" s="40">
        <v>0</v>
      </c>
      <c r="BV295" s="40">
        <v>0</v>
      </c>
      <c r="BW295" s="40">
        <v>0</v>
      </c>
    </row>
    <row r="296" spans="1:75" s="25" customFormat="1" ht="11.25">
      <c r="A296" s="40" t="s">
        <v>51</v>
      </c>
      <c r="B296" s="40" t="s">
        <v>621</v>
      </c>
      <c r="C296" s="40" t="s">
        <v>346</v>
      </c>
      <c r="D296" s="40" t="s">
        <v>334</v>
      </c>
      <c r="E296" s="40" t="s">
        <v>17</v>
      </c>
      <c r="F296" s="40">
        <v>106.8021978021978</v>
      </c>
      <c r="G296" s="40">
        <v>29.923076923076923</v>
      </c>
      <c r="H296" s="40">
        <v>122.05494505494505</v>
      </c>
      <c r="I296" s="40">
        <v>9.56043956043956</v>
      </c>
      <c r="J296" s="40">
        <v>0</v>
      </c>
      <c r="K296" s="40">
        <v>1.1428571428571428</v>
      </c>
      <c r="L296" s="40">
        <v>0</v>
      </c>
      <c r="M296" s="40">
        <v>0</v>
      </c>
      <c r="N296" s="40">
        <v>0</v>
      </c>
      <c r="O296" s="40">
        <v>0</v>
      </c>
      <c r="P296" s="40">
        <v>0</v>
      </c>
      <c r="Q296" s="40">
        <v>0</v>
      </c>
      <c r="R296" s="40">
        <v>0</v>
      </c>
      <c r="S296" s="40">
        <v>0</v>
      </c>
      <c r="T296" s="40">
        <v>70.36263736263736</v>
      </c>
      <c r="U296" s="40">
        <v>44.86813186813187</v>
      </c>
      <c r="V296" s="40">
        <v>0</v>
      </c>
      <c r="W296" s="40">
        <v>0</v>
      </c>
      <c r="X296" s="40">
        <v>8.087912087912088</v>
      </c>
      <c r="Y296" s="40">
        <v>0.02197802197802198</v>
      </c>
      <c r="Z296" s="40">
        <v>0</v>
      </c>
      <c r="AA296" s="40">
        <v>395.3076923076923</v>
      </c>
      <c r="AB296" s="40">
        <v>0</v>
      </c>
      <c r="AC296" s="40">
        <v>0</v>
      </c>
      <c r="AD296" s="40">
        <v>2.4835164835164836</v>
      </c>
      <c r="AE296" s="40">
        <v>0</v>
      </c>
      <c r="AF296" s="40">
        <v>0</v>
      </c>
      <c r="AG296" s="40">
        <v>0</v>
      </c>
      <c r="AH296" s="40">
        <v>0</v>
      </c>
      <c r="AI296" s="40">
        <v>0</v>
      </c>
      <c r="AJ296" s="40">
        <v>0.1978021978021978</v>
      </c>
      <c r="AK296" s="40">
        <v>0.4065934065934066</v>
      </c>
      <c r="AL296" s="40">
        <v>0.1978021978021978</v>
      </c>
      <c r="AM296" s="40">
        <v>26.285714285714285</v>
      </c>
      <c r="AN296" s="40">
        <v>0</v>
      </c>
      <c r="AO296" s="40">
        <v>0</v>
      </c>
      <c r="AP296" s="40">
        <v>0.01098901098901099</v>
      </c>
      <c r="AQ296" s="40">
        <v>2.2747252747252746</v>
      </c>
      <c r="AR296" s="40">
        <v>0</v>
      </c>
      <c r="AS296" s="40">
        <v>0</v>
      </c>
      <c r="AT296" s="40">
        <v>41.86813186813187</v>
      </c>
      <c r="AU296" s="40">
        <v>0</v>
      </c>
      <c r="AV296" s="40">
        <v>0</v>
      </c>
      <c r="AW296" s="40">
        <v>21.34065934065934</v>
      </c>
      <c r="AX296" s="40">
        <v>0</v>
      </c>
      <c r="AY296" s="40">
        <v>7.384615384615385</v>
      </c>
      <c r="AZ296" s="40">
        <v>0.02197802197802198</v>
      </c>
      <c r="BA296" s="40">
        <v>5.714285714285714</v>
      </c>
      <c r="BB296" s="40">
        <v>16.47252747252747</v>
      </c>
      <c r="BC296" s="40">
        <v>0</v>
      </c>
      <c r="BD296" s="40">
        <v>0</v>
      </c>
      <c r="BE296" s="40">
        <v>38.23076923076923</v>
      </c>
      <c r="BF296" s="40">
        <v>11.12087912087912</v>
      </c>
      <c r="BG296" s="40">
        <v>0</v>
      </c>
      <c r="BH296" s="40">
        <v>10.494505494505495</v>
      </c>
      <c r="BI296" s="40">
        <v>7.065934065934066</v>
      </c>
      <c r="BJ296" s="40">
        <v>0</v>
      </c>
      <c r="BK296" s="40">
        <v>0</v>
      </c>
      <c r="BL296" s="40">
        <v>0</v>
      </c>
      <c r="BM296" s="40">
        <v>0</v>
      </c>
      <c r="BN296" s="40">
        <v>0</v>
      </c>
      <c r="BO296" s="40">
        <v>0</v>
      </c>
      <c r="BP296" s="40">
        <v>0</v>
      </c>
      <c r="BQ296" s="40">
        <v>0</v>
      </c>
      <c r="BR296" s="40">
        <v>0</v>
      </c>
      <c r="BS296" s="40">
        <v>0</v>
      </c>
      <c r="BT296" s="40">
        <v>0</v>
      </c>
      <c r="BU296" s="40">
        <v>0</v>
      </c>
      <c r="BV296" s="40">
        <v>0</v>
      </c>
      <c r="BW296" s="40">
        <v>0</v>
      </c>
    </row>
    <row r="297" spans="1:75" s="25" customFormat="1" ht="11.25">
      <c r="A297" s="40" t="s">
        <v>51</v>
      </c>
      <c r="B297" s="40" t="s">
        <v>621</v>
      </c>
      <c r="C297" s="40" t="s">
        <v>346</v>
      </c>
      <c r="D297" s="40" t="s">
        <v>335</v>
      </c>
      <c r="E297" s="40" t="s">
        <v>18</v>
      </c>
      <c r="F297" s="40">
        <v>0</v>
      </c>
      <c r="G297" s="40">
        <v>0</v>
      </c>
      <c r="H297" s="40">
        <v>0</v>
      </c>
      <c r="I297" s="40">
        <v>0</v>
      </c>
      <c r="J297" s="40">
        <v>0</v>
      </c>
      <c r="K297" s="40">
        <v>0</v>
      </c>
      <c r="L297" s="40">
        <v>0</v>
      </c>
      <c r="M297" s="40">
        <v>0</v>
      </c>
      <c r="N297" s="40">
        <v>0</v>
      </c>
      <c r="O297" s="40">
        <v>0</v>
      </c>
      <c r="P297" s="40">
        <v>0</v>
      </c>
      <c r="Q297" s="40">
        <v>0</v>
      </c>
      <c r="R297" s="40">
        <v>0</v>
      </c>
      <c r="S297" s="40">
        <v>0</v>
      </c>
      <c r="T297" s="40">
        <v>0</v>
      </c>
      <c r="U297" s="40">
        <v>0</v>
      </c>
      <c r="V297" s="40">
        <v>0</v>
      </c>
      <c r="W297" s="40">
        <v>0</v>
      </c>
      <c r="X297" s="40">
        <v>0</v>
      </c>
      <c r="Y297" s="40">
        <v>0</v>
      </c>
      <c r="Z297" s="40">
        <v>0</v>
      </c>
      <c r="AA297" s="40">
        <v>0</v>
      </c>
      <c r="AB297" s="40">
        <v>0</v>
      </c>
      <c r="AC297" s="40">
        <v>0</v>
      </c>
      <c r="AD297" s="40">
        <v>0</v>
      </c>
      <c r="AE297" s="40">
        <v>0</v>
      </c>
      <c r="AF297" s="40">
        <v>0</v>
      </c>
      <c r="AG297" s="40">
        <v>0</v>
      </c>
      <c r="AH297" s="40">
        <v>0</v>
      </c>
      <c r="AI297" s="40">
        <v>0</v>
      </c>
      <c r="AJ297" s="40">
        <v>0</v>
      </c>
      <c r="AK297" s="40">
        <v>0</v>
      </c>
      <c r="AL297" s="40">
        <v>0</v>
      </c>
      <c r="AM297" s="40">
        <v>0</v>
      </c>
      <c r="AN297" s="40">
        <v>0</v>
      </c>
      <c r="AO297" s="40">
        <v>0</v>
      </c>
      <c r="AP297" s="40">
        <v>0</v>
      </c>
      <c r="AQ297" s="40">
        <v>0</v>
      </c>
      <c r="AR297" s="40">
        <v>0</v>
      </c>
      <c r="AS297" s="40">
        <v>0</v>
      </c>
      <c r="AT297" s="40">
        <v>0</v>
      </c>
      <c r="AU297" s="40">
        <v>0</v>
      </c>
      <c r="AV297" s="40">
        <v>0</v>
      </c>
      <c r="AW297" s="40">
        <v>0</v>
      </c>
      <c r="AX297" s="40">
        <v>0</v>
      </c>
      <c r="AY297" s="40">
        <v>0</v>
      </c>
      <c r="AZ297" s="40">
        <v>0</v>
      </c>
      <c r="BA297" s="40">
        <v>0</v>
      </c>
      <c r="BB297" s="40">
        <v>0</v>
      </c>
      <c r="BC297" s="40">
        <v>0</v>
      </c>
      <c r="BD297" s="40">
        <v>0</v>
      </c>
      <c r="BE297" s="40">
        <v>0</v>
      </c>
      <c r="BF297" s="40">
        <v>0</v>
      </c>
      <c r="BG297" s="40">
        <v>8.76923076923077</v>
      </c>
      <c r="BH297" s="40">
        <v>278.3296703296703</v>
      </c>
      <c r="BI297" s="40">
        <v>0</v>
      </c>
      <c r="BJ297" s="40">
        <v>98.62637362637362</v>
      </c>
      <c r="BK297" s="40">
        <v>0</v>
      </c>
      <c r="BL297" s="40">
        <v>160.64835164835165</v>
      </c>
      <c r="BM297" s="40">
        <v>0</v>
      </c>
      <c r="BN297" s="40">
        <v>0</v>
      </c>
      <c r="BO297" s="40">
        <v>0</v>
      </c>
      <c r="BP297" s="40">
        <v>0</v>
      </c>
      <c r="BQ297" s="40">
        <v>0</v>
      </c>
      <c r="BR297" s="40">
        <v>0</v>
      </c>
      <c r="BS297" s="40">
        <v>0</v>
      </c>
      <c r="BT297" s="40">
        <v>0</v>
      </c>
      <c r="BU297" s="40">
        <v>0</v>
      </c>
      <c r="BV297" s="40">
        <v>0</v>
      </c>
      <c r="BW297" s="40">
        <v>0</v>
      </c>
    </row>
    <row r="298" spans="1:75" s="25" customFormat="1" ht="11.25">
      <c r="A298" s="28" t="s">
        <v>51</v>
      </c>
      <c r="B298" s="28" t="s">
        <v>621</v>
      </c>
      <c r="C298" s="28" t="s">
        <v>346</v>
      </c>
      <c r="D298" s="28" t="s">
        <v>336</v>
      </c>
      <c r="E298" s="28" t="s">
        <v>19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0</v>
      </c>
      <c r="U298" s="28">
        <v>0</v>
      </c>
      <c r="V298" s="28">
        <v>0</v>
      </c>
      <c r="W298" s="28">
        <v>0</v>
      </c>
      <c r="X298" s="28">
        <v>0</v>
      </c>
      <c r="Y298" s="28">
        <v>0</v>
      </c>
      <c r="Z298" s="28">
        <v>0</v>
      </c>
      <c r="AA298" s="28">
        <v>0</v>
      </c>
      <c r="AB298" s="28">
        <v>0</v>
      </c>
      <c r="AC298" s="28">
        <v>0</v>
      </c>
      <c r="AD298" s="28">
        <v>0</v>
      </c>
      <c r="AE298" s="28">
        <v>0</v>
      </c>
      <c r="AF298" s="28">
        <v>0</v>
      </c>
      <c r="AG298" s="28">
        <v>0</v>
      </c>
      <c r="AH298" s="28">
        <v>0</v>
      </c>
      <c r="AI298" s="28">
        <v>0</v>
      </c>
      <c r="AJ298" s="28">
        <v>0</v>
      </c>
      <c r="AK298" s="28">
        <v>0</v>
      </c>
      <c r="AL298" s="28">
        <v>0</v>
      </c>
      <c r="AM298" s="28">
        <v>0</v>
      </c>
      <c r="AN298" s="28">
        <v>0</v>
      </c>
      <c r="AO298" s="28">
        <v>0</v>
      </c>
      <c r="AP298" s="28">
        <v>0</v>
      </c>
      <c r="AQ298" s="28">
        <v>0</v>
      </c>
      <c r="AR298" s="28">
        <v>0</v>
      </c>
      <c r="AS298" s="28">
        <v>0</v>
      </c>
      <c r="AT298" s="28">
        <v>0</v>
      </c>
      <c r="AU298" s="28">
        <v>0</v>
      </c>
      <c r="AV298" s="28">
        <v>0</v>
      </c>
      <c r="AW298" s="28">
        <v>0</v>
      </c>
      <c r="AX298" s="28">
        <v>0</v>
      </c>
      <c r="AY298" s="28">
        <v>0</v>
      </c>
      <c r="AZ298" s="28">
        <v>0</v>
      </c>
      <c r="BA298" s="28">
        <v>0</v>
      </c>
      <c r="BB298" s="28">
        <v>0</v>
      </c>
      <c r="BC298" s="28">
        <v>0</v>
      </c>
      <c r="BD298" s="28">
        <v>0</v>
      </c>
      <c r="BE298" s="28">
        <v>0</v>
      </c>
      <c r="BF298" s="28">
        <v>0</v>
      </c>
      <c r="BG298" s="28">
        <v>3.659340659340659</v>
      </c>
      <c r="BH298" s="28">
        <v>112.91208791208791</v>
      </c>
      <c r="BI298" s="28">
        <v>0</v>
      </c>
      <c r="BJ298" s="28">
        <v>58.956043956043956</v>
      </c>
      <c r="BK298" s="28">
        <v>0</v>
      </c>
      <c r="BL298" s="28">
        <v>55.48351648351648</v>
      </c>
      <c r="BM298" s="28">
        <v>0</v>
      </c>
      <c r="BN298" s="28">
        <v>0</v>
      </c>
      <c r="BO298" s="28">
        <v>0</v>
      </c>
      <c r="BP298" s="28">
        <v>0</v>
      </c>
      <c r="BQ298" s="28">
        <v>0</v>
      </c>
      <c r="BR298" s="28">
        <v>0</v>
      </c>
      <c r="BS298" s="28">
        <v>0</v>
      </c>
      <c r="BT298" s="28">
        <v>0</v>
      </c>
      <c r="BU298" s="28">
        <v>0</v>
      </c>
      <c r="BV298" s="28">
        <v>0</v>
      </c>
      <c r="BW298" s="28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B39" sqref="B39"/>
    </sheetView>
  </sheetViews>
  <sheetFormatPr defaultColWidth="9.140625" defaultRowHeight="12.75"/>
  <cols>
    <col min="1" max="1" width="7.421875" style="6" customWidth="1"/>
    <col min="2" max="2" width="110.28125" style="6" customWidth="1"/>
    <col min="3" max="16384" width="9.140625" style="6" customWidth="1"/>
  </cols>
  <sheetData>
    <row r="1" ht="18">
      <c r="A1" s="5" t="s">
        <v>34</v>
      </c>
    </row>
    <row r="2" ht="15">
      <c r="A2" s="7"/>
    </row>
    <row r="3" ht="15">
      <c r="B3" s="8" t="s">
        <v>38</v>
      </c>
    </row>
    <row r="4" ht="12.75">
      <c r="B4" s="9"/>
    </row>
    <row r="5" spans="1:2" ht="15">
      <c r="A5" s="10"/>
      <c r="B5" s="8" t="s">
        <v>697</v>
      </c>
    </row>
    <row r="6" spans="1:2" ht="15">
      <c r="A6" s="10"/>
      <c r="B6" s="8"/>
    </row>
    <row r="7" spans="1:2" ht="12.75">
      <c r="A7" s="10"/>
      <c r="B7" s="9" t="s">
        <v>39</v>
      </c>
    </row>
    <row r="8" spans="1:2" ht="12.75">
      <c r="A8" s="10"/>
      <c r="B8" s="9" t="s">
        <v>40</v>
      </c>
    </row>
    <row r="9" spans="1:2" ht="12.75">
      <c r="A9" s="10"/>
      <c r="B9" s="9" t="s">
        <v>35</v>
      </c>
    </row>
    <row r="10" spans="1:2" ht="12.75">
      <c r="A10" s="10"/>
      <c r="B10" s="9" t="s">
        <v>36</v>
      </c>
    </row>
    <row r="11" spans="1:2" ht="12.75">
      <c r="A11" s="10"/>
      <c r="B11" s="9" t="s">
        <v>41</v>
      </c>
    </row>
    <row r="12" spans="1:2" ht="12.75">
      <c r="A12" s="10"/>
      <c r="B12" s="9" t="s">
        <v>37</v>
      </c>
    </row>
    <row r="13" spans="1:2" ht="12.75">
      <c r="A13" s="11"/>
      <c r="B13" s="15"/>
    </row>
    <row r="14" spans="1:2" ht="12.75">
      <c r="A14" s="12"/>
      <c r="B14" s="12"/>
    </row>
    <row r="15" spans="1:2" ht="12.75">
      <c r="A15" s="12"/>
      <c r="B15" s="9"/>
    </row>
    <row r="16" spans="1:2" ht="15">
      <c r="A16" s="12"/>
      <c r="B16" s="43" t="s">
        <v>699</v>
      </c>
    </row>
    <row r="17" ht="12.75">
      <c r="B17" s="32"/>
    </row>
    <row r="18" spans="1:2" ht="12.75">
      <c r="A18" s="13"/>
      <c r="B18" s="42" t="s">
        <v>594</v>
      </c>
    </row>
    <row r="19" spans="1:2" ht="12.75">
      <c r="A19" s="13"/>
      <c r="B19" s="42" t="s">
        <v>407</v>
      </c>
    </row>
    <row r="20" spans="1:2" ht="12.75">
      <c r="A20" s="14"/>
      <c r="B20" s="42" t="s">
        <v>364</v>
      </c>
    </row>
    <row r="21" spans="1:2" ht="12.75">
      <c r="A21" s="14"/>
      <c r="B21" s="42" t="s">
        <v>590</v>
      </c>
    </row>
    <row r="22" spans="1:2" ht="12.75">
      <c r="A22" s="14"/>
      <c r="B22" s="42" t="s">
        <v>427</v>
      </c>
    </row>
    <row r="23" spans="1:2" ht="12.75">
      <c r="A23" s="14"/>
      <c r="B23" s="42" t="s">
        <v>367</v>
      </c>
    </row>
    <row r="24" spans="1:2" ht="12.75">
      <c r="A24" s="14"/>
      <c r="B24" s="42" t="s">
        <v>492</v>
      </c>
    </row>
    <row r="25" spans="1:2" ht="12.75">
      <c r="A25" s="14"/>
      <c r="B25" s="42" t="s">
        <v>424</v>
      </c>
    </row>
    <row r="26" spans="1:2" ht="12.75">
      <c r="A26" s="14"/>
      <c r="B26" s="42" t="s">
        <v>479</v>
      </c>
    </row>
    <row r="27" spans="1:2" ht="12.75">
      <c r="A27" s="13"/>
      <c r="B27" s="42" t="s">
        <v>472</v>
      </c>
    </row>
    <row r="28" spans="1:2" ht="12.75">
      <c r="A28" s="14"/>
      <c r="B28" s="14"/>
    </row>
    <row r="30" ht="15">
      <c r="B30" s="43" t="s">
        <v>703</v>
      </c>
    </row>
    <row r="31" spans="1:2" ht="12.75">
      <c r="A31" s="6" t="s">
        <v>298</v>
      </c>
      <c r="B31" s="6" t="s">
        <v>704</v>
      </c>
    </row>
    <row r="32" spans="1:2" ht="12.75">
      <c r="A32" s="6" t="s">
        <v>705</v>
      </c>
      <c r="B32" s="6" t="s">
        <v>706</v>
      </c>
    </row>
    <row r="33" spans="1:2" ht="12.75">
      <c r="A33" s="6" t="s">
        <v>234</v>
      </c>
      <c r="B33" s="6" t="s">
        <v>707</v>
      </c>
    </row>
    <row r="34" spans="1:2" ht="12.75">
      <c r="A34" s="6" t="s">
        <v>623</v>
      </c>
      <c r="B34" s="6" t="s">
        <v>42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&amp;L&amp;F
&amp;R30 August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dcterms:created xsi:type="dcterms:W3CDTF">2003-08-01T14:12:13Z</dcterms:created>
  <dcterms:modified xsi:type="dcterms:W3CDTF">2013-04-16T09:23:03Z</dcterms:modified>
  <cp:category/>
  <cp:version/>
  <cp:contentType/>
  <cp:contentStatus/>
</cp:coreProperties>
</file>