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hs.sharepoint.com/sites/X24_PAT-UECandAP/Shared Documents/UEC and AP/A&amp;E/MSitAE/Webfiles/2024-25/b) May 2024/ECDS/"/>
    </mc:Choice>
  </mc:AlternateContent>
  <xr:revisionPtr revIDLastSave="17" documentId="8_{C7769139-3549-4E3D-80D8-C58A1EED8B57}" xr6:coauthVersionLast="47" xr6:coauthVersionMax="47" xr10:uidLastSave="{85612D48-A8E2-46CA-94BA-2C0140A4A995}"/>
  <bookViews>
    <workbookView xWindow="-110" yWindow="-110" windowWidth="22780" windowHeight="14540" tabRatio="859" xr2:uid="{00000000-000D-0000-FFFF-FFFF00000000}"/>
  </bookViews>
  <sheets>
    <sheet name="Overview" sheetId="29" r:id="rId1"/>
    <sheet name="System &amp; Provider Summary - T1" sheetId="56" r:id="rId2"/>
    <sheet name="System &amp; Provider Summary - UTC" sheetId="57" r:id="rId3"/>
    <sheet name="Age - T1" sheetId="15" r:id="rId4"/>
    <sheet name="Age - UTC" sheetId="58" r:id="rId5"/>
    <sheet name="Gender - T1" sheetId="10" r:id="rId6"/>
    <sheet name="Gender - UTC" sheetId="59" r:id="rId7"/>
    <sheet name="Ethnicity - T1" sheetId="16" r:id="rId8"/>
    <sheet name="Ethnicity - UTC" sheetId="60" r:id="rId9"/>
    <sheet name="Chief Complaint - T1" sheetId="24" r:id="rId10"/>
    <sheet name="Chief Complaint - UTC" sheetId="61" r:id="rId11"/>
    <sheet name="Data Completeness &amp; Quality" sheetId="30" r:id="rId12"/>
  </sheets>
  <definedNames>
    <definedName name="_xlnm._FilterDatabase" localSheetId="3" hidden="1">'Age - T1'!$B$18:$C$302</definedName>
    <definedName name="_xlnm._FilterDatabase" localSheetId="4" hidden="1">'Age - UTC'!$B$61:$W$188</definedName>
    <definedName name="_xlnm._FilterDatabase" localSheetId="9" hidden="1">'Chief Complaint - T1'!$B$18:$C$303</definedName>
    <definedName name="_xlnm._FilterDatabase" localSheetId="10" hidden="1">'Chief Complaint - UTC'!$B$18:$C$306</definedName>
    <definedName name="_xlnm._FilterDatabase" localSheetId="11" hidden="1">'Data Completeness &amp; Quality'!$L$21:$S$149</definedName>
    <definedName name="_xlnm._FilterDatabase" localSheetId="7" hidden="1">'Ethnicity - T1'!$B$18:$C$302</definedName>
    <definedName name="_xlnm._FilterDatabase" localSheetId="8" hidden="1">'Ethnicity - UTC'!$B$18:$C$305</definedName>
    <definedName name="_xlnm._FilterDatabase" localSheetId="5" hidden="1">'Gender - T1'!$B$18:$C$302</definedName>
    <definedName name="_xlnm._FilterDatabase" localSheetId="6" hidden="1">'Gender - UTC'!$B$18:$C$305</definedName>
    <definedName name="_xlnm.Print_Titles" localSheetId="3">'Age - T1'!$1:$16</definedName>
    <definedName name="_xlnm.Print_Titles" localSheetId="4">'Age - UTC'!$1:$16</definedName>
    <definedName name="_xlnm.Print_Titles" localSheetId="9">'Chief Complaint - T1'!$1:$16</definedName>
    <definedName name="_xlnm.Print_Titles" localSheetId="10">'Chief Complaint - UTC'!$1:$16</definedName>
    <definedName name="_xlnm.Print_Titles" localSheetId="7">'Ethnicity - T1'!$1:$16</definedName>
    <definedName name="_xlnm.Print_Titles" localSheetId="8">'Ethnicity - UTC'!$1:$16</definedName>
    <definedName name="_xlnm.Print_Titles" localSheetId="5">'Gender - T1'!$1:$16</definedName>
    <definedName name="_xlnm.Print_Titles" localSheetId="6">'Gender - UTC'!$1:$16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5" i="56" l="1"/>
  <c r="I47" i="56"/>
  <c r="I39" i="56"/>
  <c r="I31" i="56"/>
  <c r="I23" i="56"/>
  <c r="I16" i="56" l="1"/>
  <c r="I19" i="56"/>
  <c r="I27" i="56"/>
  <c r="I35" i="56"/>
  <c r="I43" i="56"/>
  <c r="I51" i="56"/>
  <c r="I59" i="56"/>
  <c r="I22" i="56"/>
  <c r="I30" i="56"/>
  <c r="I38" i="56"/>
  <c r="I46" i="56"/>
  <c r="I54" i="56"/>
  <c r="I25" i="56"/>
  <c r="I33" i="56"/>
  <c r="I41" i="56"/>
  <c r="I49" i="56"/>
  <c r="I57" i="56"/>
  <c r="I20" i="56"/>
  <c r="I28" i="56"/>
  <c r="I36" i="56"/>
  <c r="I44" i="56"/>
  <c r="I52" i="56"/>
  <c r="I21" i="56"/>
  <c r="I29" i="56"/>
  <c r="I37" i="56"/>
  <c r="I45" i="56"/>
  <c r="I53" i="56"/>
  <c r="I24" i="56"/>
  <c r="I32" i="56"/>
  <c r="I40" i="56"/>
  <c r="I48" i="56"/>
  <c r="I56" i="56"/>
  <c r="I18" i="56"/>
  <c r="I26" i="56"/>
  <c r="I34" i="56"/>
  <c r="I42" i="56"/>
  <c r="I50" i="56"/>
  <c r="I58" i="56"/>
  <c r="C5" i="57"/>
  <c r="O149" i="30"/>
  <c r="C10" i="10"/>
  <c r="C10" i="59"/>
  <c r="C10" i="16"/>
  <c r="C10" i="60"/>
  <c r="C10" i="24"/>
  <c r="C10" i="61"/>
  <c r="C10" i="58"/>
  <c r="C10" i="15"/>
  <c r="C10" i="57"/>
  <c r="C8" i="57"/>
  <c r="C11" i="61"/>
  <c r="C8" i="61"/>
  <c r="C5" i="61"/>
  <c r="C11" i="60"/>
  <c r="C8" i="60"/>
  <c r="C5" i="60"/>
  <c r="C11" i="59"/>
  <c r="C8" i="59"/>
  <c r="C5" i="59"/>
  <c r="C11" i="58"/>
  <c r="C8" i="58"/>
  <c r="C5" i="58"/>
  <c r="E146" i="30"/>
  <c r="I70" i="56" l="1"/>
  <c r="F146" i="30"/>
  <c r="P149" i="30"/>
  <c r="I155" i="56" l="1"/>
  <c r="I139" i="56"/>
  <c r="I120" i="56"/>
  <c r="I73" i="56"/>
  <c r="I118" i="56"/>
  <c r="I165" i="56"/>
  <c r="I172" i="56"/>
  <c r="I88" i="56"/>
  <c r="I137" i="56"/>
  <c r="I76" i="56"/>
  <c r="I176" i="56"/>
  <c r="I146" i="56"/>
  <c r="I92" i="56"/>
  <c r="I86" i="56"/>
  <c r="I132" i="56"/>
  <c r="I64" i="56"/>
  <c r="I78" i="56"/>
  <c r="I113" i="56"/>
  <c r="I149" i="56"/>
  <c r="I171" i="56"/>
  <c r="I138" i="56"/>
  <c r="I80" i="56"/>
  <c r="I129" i="56"/>
  <c r="I148" i="56"/>
  <c r="I157" i="56"/>
  <c r="I153" i="56"/>
  <c r="I164" i="56"/>
  <c r="I147" i="56"/>
  <c r="I117" i="56"/>
  <c r="I87" i="56"/>
  <c r="I178" i="56"/>
  <c r="I107" i="56"/>
  <c r="I160" i="56"/>
  <c r="I97" i="56"/>
  <c r="I84" i="56"/>
  <c r="I67" i="56"/>
  <c r="I168" i="56"/>
  <c r="I101" i="56"/>
  <c r="I114" i="56"/>
  <c r="I184" i="56"/>
  <c r="I154" i="56"/>
  <c r="I183" i="56"/>
  <c r="I65" i="56"/>
  <c r="I63" i="56"/>
  <c r="I93" i="56"/>
  <c r="I109" i="56"/>
  <c r="I98" i="56"/>
  <c r="I145" i="56"/>
  <c r="I151" i="56"/>
  <c r="I122" i="56"/>
  <c r="I169" i="56"/>
  <c r="I62" i="56"/>
  <c r="I123" i="56"/>
  <c r="I174" i="56"/>
  <c r="I82" i="56"/>
  <c r="I124" i="56"/>
  <c r="I116" i="56"/>
  <c r="I144" i="56"/>
  <c r="I96" i="56"/>
  <c r="I115" i="56"/>
  <c r="I61" i="56"/>
  <c r="S149" i="30"/>
  <c r="Q149" i="30"/>
  <c r="R149" i="30"/>
  <c r="C11" i="10"/>
  <c r="C11" i="16"/>
  <c r="C11" i="24"/>
  <c r="C11" i="15"/>
  <c r="C8" i="10"/>
  <c r="C8" i="16"/>
  <c r="C8" i="24"/>
  <c r="C8" i="15"/>
  <c r="C5" i="10"/>
  <c r="C5" i="16"/>
  <c r="C5" i="24"/>
  <c r="C5" i="15"/>
  <c r="I175" i="56" l="1"/>
  <c r="I121" i="56"/>
  <c r="I105" i="56"/>
  <c r="I179" i="56"/>
  <c r="I89" i="56"/>
  <c r="I133" i="56"/>
  <c r="I162" i="56"/>
  <c r="I81" i="56"/>
  <c r="I95" i="56"/>
  <c r="I127" i="56"/>
  <c r="I72" i="56"/>
  <c r="I152" i="56"/>
  <c r="I94" i="56"/>
  <c r="I141" i="56"/>
  <c r="I83" i="56"/>
  <c r="I134" i="56"/>
  <c r="I180" i="56"/>
  <c r="I77" i="56"/>
  <c r="I125" i="56"/>
  <c r="I135" i="56"/>
  <c r="I163" i="56"/>
  <c r="I85" i="56"/>
  <c r="I143" i="56"/>
  <c r="I111" i="56"/>
  <c r="I68" i="56"/>
  <c r="I182" i="56"/>
  <c r="I156" i="56"/>
  <c r="I140" i="56"/>
  <c r="I150" i="56"/>
  <c r="I130" i="56"/>
  <c r="I100" i="56"/>
  <c r="I119" i="56"/>
  <c r="I170" i="56"/>
  <c r="I167" i="56"/>
  <c r="I69" i="56"/>
  <c r="I91" i="56"/>
  <c r="I108" i="56"/>
  <c r="I104" i="56"/>
  <c r="I131" i="56"/>
  <c r="I79" i="56"/>
  <c r="I136" i="56"/>
  <c r="I74" i="56"/>
  <c r="I90" i="56"/>
  <c r="I110" i="56"/>
  <c r="I75" i="56"/>
  <c r="I128" i="56"/>
  <c r="I112" i="56"/>
  <c r="I99" i="56"/>
  <c r="I177" i="56"/>
  <c r="I102" i="56"/>
  <c r="I71" i="56"/>
  <c r="I66" i="56"/>
  <c r="I142" i="56"/>
  <c r="I181" i="56"/>
  <c r="I173" i="56"/>
  <c r="I158" i="56"/>
  <c r="I126" i="56"/>
  <c r="I159" i="56"/>
  <c r="I103" i="56"/>
  <c r="I106" i="56"/>
  <c r="I166" i="56"/>
  <c r="I161" i="56"/>
  <c r="G146" i="30"/>
  <c r="J146" i="30"/>
  <c r="H146" i="30"/>
  <c r="I146" i="30"/>
</calcChain>
</file>

<file path=xl/sharedStrings.xml><?xml version="1.0" encoding="utf-8"?>
<sst xmlns="http://schemas.openxmlformats.org/spreadsheetml/2006/main" count="15847" uniqueCount="574">
  <si>
    <t>Title:</t>
  </si>
  <si>
    <t>Period:</t>
  </si>
  <si>
    <t>Source:</t>
  </si>
  <si>
    <t>Published:</t>
  </si>
  <si>
    <t>Summary:</t>
  </si>
  <si>
    <t>Revised:</t>
  </si>
  <si>
    <t>Basis:</t>
  </si>
  <si>
    <t>-</t>
  </si>
  <si>
    <t>Status:</t>
  </si>
  <si>
    <t>Contact:</t>
  </si>
  <si>
    <t>England</t>
  </si>
  <si>
    <t>Male</t>
  </si>
  <si>
    <t>Female</t>
  </si>
  <si>
    <t>5 - 14 years</t>
  </si>
  <si>
    <t>NULL / Unknown</t>
  </si>
  <si>
    <t>Not stated</t>
  </si>
  <si>
    <t>Any White Background</t>
  </si>
  <si>
    <t>Any Mixed Background</t>
  </si>
  <si>
    <t>Any Asian Background</t>
  </si>
  <si>
    <t>Any Black Background</t>
  </si>
  <si>
    <t>Any Other Ethnic Group</t>
  </si>
  <si>
    <t>RF4</t>
  </si>
  <si>
    <t>R1H</t>
  </si>
  <si>
    <t>RQM</t>
  </si>
  <si>
    <t>RJ6</t>
  </si>
  <si>
    <t>RVR</t>
  </si>
  <si>
    <t>RJ1</t>
  </si>
  <si>
    <t>RQX</t>
  </si>
  <si>
    <t>RYJ</t>
  </si>
  <si>
    <t>RJZ</t>
  </si>
  <si>
    <t>RAX</t>
  </si>
  <si>
    <t>RJ2</t>
  </si>
  <si>
    <t>R1K</t>
  </si>
  <si>
    <t>RAP</t>
  </si>
  <si>
    <t>RAL</t>
  </si>
  <si>
    <t>RJ7</t>
  </si>
  <si>
    <t>RAS</t>
  </si>
  <si>
    <t>RRV</t>
  </si>
  <si>
    <t>RKE</t>
  </si>
  <si>
    <t>RC9</t>
  </si>
  <si>
    <t>RQ3</t>
  </si>
  <si>
    <t>RGT</t>
  </si>
  <si>
    <t>RFS</t>
  </si>
  <si>
    <t>RWH</t>
  </si>
  <si>
    <t>RDE</t>
  </si>
  <si>
    <t>RLT</t>
  </si>
  <si>
    <t>RGP</t>
  </si>
  <si>
    <t>RNQ</t>
  </si>
  <si>
    <t>RAJ</t>
  </si>
  <si>
    <t>RD8</t>
  </si>
  <si>
    <t>RM1</t>
  </si>
  <si>
    <t>RGN</t>
  </si>
  <si>
    <t>RNS</t>
  </si>
  <si>
    <t>RX1</t>
  </si>
  <si>
    <t>RXK</t>
  </si>
  <si>
    <t>RK5</t>
  </si>
  <si>
    <t>RXW</t>
  </si>
  <si>
    <t>RJC</t>
  </si>
  <si>
    <t>RNA</t>
  </si>
  <si>
    <t>RQW</t>
  </si>
  <si>
    <t>RCX</t>
  </si>
  <si>
    <t>RL4</t>
  </si>
  <si>
    <t>RWD</t>
  </si>
  <si>
    <t>RRK</t>
  </si>
  <si>
    <t>RKB</t>
  </si>
  <si>
    <t>RTG</t>
  </si>
  <si>
    <t>RWE</t>
  </si>
  <si>
    <t>RJE</t>
  </si>
  <si>
    <t>RBK</t>
  </si>
  <si>
    <t>RWG</t>
  </si>
  <si>
    <t>RGR</t>
  </si>
  <si>
    <t>RWP</t>
  </si>
  <si>
    <t>RLQ</t>
  </si>
  <si>
    <t>REM</t>
  </si>
  <si>
    <t>RCF</t>
  </si>
  <si>
    <t>RBS</t>
  </si>
  <si>
    <t>RFF</t>
  </si>
  <si>
    <t>RXL</t>
  </si>
  <si>
    <t>RMC</t>
  </si>
  <si>
    <t>RAE</t>
  </si>
  <si>
    <t>RWY</t>
  </si>
  <si>
    <t>RJR</t>
  </si>
  <si>
    <t>RXP</t>
  </si>
  <si>
    <t>RP5</t>
  </si>
  <si>
    <t>RJN</t>
  </si>
  <si>
    <t>RXR</t>
  </si>
  <si>
    <t>RR7</t>
  </si>
  <si>
    <t>RCD</t>
  </si>
  <si>
    <t>RWA</t>
  </si>
  <si>
    <t>RXN</t>
  </si>
  <si>
    <t>RR8</t>
  </si>
  <si>
    <t>R0A</t>
  </si>
  <si>
    <t>RBT</t>
  </si>
  <si>
    <t>RXF</t>
  </si>
  <si>
    <t>RNN</t>
  </si>
  <si>
    <t>RVW</t>
  </si>
  <si>
    <t>RJL</t>
  </si>
  <si>
    <t>RTF</t>
  </si>
  <si>
    <t>RM3</t>
  </si>
  <si>
    <t>RCU</t>
  </si>
  <si>
    <t>RHQ</t>
  </si>
  <si>
    <t>RTR</t>
  </si>
  <si>
    <t>R0B</t>
  </si>
  <si>
    <t>RBN</t>
  </si>
  <si>
    <t>RWJ</t>
  </si>
  <si>
    <t>RMP</t>
  </si>
  <si>
    <t>RTD</t>
  </si>
  <si>
    <t>RFR</t>
  </si>
  <si>
    <t>RTX</t>
  </si>
  <si>
    <t>RWW</t>
  </si>
  <si>
    <t>RBL</t>
  </si>
  <si>
    <t>RRF</t>
  </si>
  <si>
    <t>RCB</t>
  </si>
  <si>
    <t>RTK</t>
  </si>
  <si>
    <t>RXQ</t>
  </si>
  <si>
    <t>RN7</t>
  </si>
  <si>
    <t>RVV</t>
  </si>
  <si>
    <t>RXC</t>
  </si>
  <si>
    <t>RDU</t>
  </si>
  <si>
    <t>RN5</t>
  </si>
  <si>
    <t>R1F</t>
  </si>
  <si>
    <t>RWF</t>
  </si>
  <si>
    <t>RPA</t>
  </si>
  <si>
    <t>RTH</t>
  </si>
  <si>
    <t>RHU</t>
  </si>
  <si>
    <t>RHW</t>
  </si>
  <si>
    <t>RA2</t>
  </si>
  <si>
    <t>RTP</t>
  </si>
  <si>
    <t>RHM</t>
  </si>
  <si>
    <t>RYR</t>
  </si>
  <si>
    <t>RBD</t>
  </si>
  <si>
    <t>RTE</t>
  </si>
  <si>
    <t>RN3</t>
  </si>
  <si>
    <t>RVJ</t>
  </si>
  <si>
    <t>RK9</t>
  </si>
  <si>
    <t>REF</t>
  </si>
  <si>
    <t>RH8</t>
  </si>
  <si>
    <t>RD1</t>
  </si>
  <si>
    <t>RNZ</t>
  </si>
  <si>
    <t>RH5</t>
  </si>
  <si>
    <t>RA9</t>
  </si>
  <si>
    <t>RA7</t>
  </si>
  <si>
    <t>Barts Health NHS Trust</t>
  </si>
  <si>
    <t>Croydon Health Services NHS Trust</t>
  </si>
  <si>
    <t>Homerton University Hospital NHS Foundation Trust</t>
  </si>
  <si>
    <t>Imperial College Healthcare NHS Trust</t>
  </si>
  <si>
    <t>King's College Hospital NHS Foundation Trust</t>
  </si>
  <si>
    <t>Kingston Hospital NHS Foundation Trust</t>
  </si>
  <si>
    <t>North Middlesex University Hospital NHS Trust</t>
  </si>
  <si>
    <t>Royal Free London NHS Foundation Trust</t>
  </si>
  <si>
    <t>St George's University Hospitals NHS Foundation Trust</t>
  </si>
  <si>
    <t>The Hillingdon Hospitals NHS Foundation Trust</t>
  </si>
  <si>
    <t>University College London Hospitals NHS Foundation Trust</t>
  </si>
  <si>
    <t>Whittington Health NHS Trust</t>
  </si>
  <si>
    <t>Bedfordshire Hospitals NHS Foundation Trust</t>
  </si>
  <si>
    <t>Cambridge University Hospitals NHS Foundation Trust</t>
  </si>
  <si>
    <t>Chesterfield Royal Hospital NHS Foundation Trust</t>
  </si>
  <si>
    <t>George Eliot Hospital NHS Trust</t>
  </si>
  <si>
    <t>James Paget University Hospitals NHS Foundation Trust</t>
  </si>
  <si>
    <t>Kettering General Hospital NHS Foundation Trust</t>
  </si>
  <si>
    <t>Mid and South Essex NHS Foundation Trust</t>
  </si>
  <si>
    <t>Milton Keynes University Hospital NHS Foundation Trust</t>
  </si>
  <si>
    <t>North West Anglia NHS Foundation Trust</t>
  </si>
  <si>
    <t>Northampton General Hospital NHS Trust</t>
  </si>
  <si>
    <t>Nottingham University Hospitals NHS Trust</t>
  </si>
  <si>
    <t>Sherwood Forest Hospitals NHS Foundation Trust</t>
  </si>
  <si>
    <t>South Warwickshire NHS Foundation Trust</t>
  </si>
  <si>
    <t>The Dudley Group NHS Foundation Trust</t>
  </si>
  <si>
    <t>The Princess Alexandra Hospital NHS Trust</t>
  </si>
  <si>
    <t>The Queen Elizabeth Hospital, King's Lynn, NHS Foundation Trust</t>
  </si>
  <si>
    <t>The Royal Wolverhampton NHS Trust</t>
  </si>
  <si>
    <t>United Lincolnshire Hospitals NHS Trust</t>
  </si>
  <si>
    <t>University Hospitals Birmingham NHS Foundation Trust</t>
  </si>
  <si>
    <t>Walsall Healthcare NHS Trust</t>
  </si>
  <si>
    <t>West Suffolk NHS Foundation Trust</t>
  </si>
  <si>
    <t>Worcestershire Acute Hospitals NHS Trust</t>
  </si>
  <si>
    <t>Wye Valley NHS Trust</t>
  </si>
  <si>
    <t>Liverpool University Hospitals NHS Foundation Trust</t>
  </si>
  <si>
    <t>Airedale NHS Foundation Trust</t>
  </si>
  <si>
    <t>Alder Hey Children's NHS Foundation Trust</t>
  </si>
  <si>
    <t>Barnsley Hospital NHS Foundation Trust</t>
  </si>
  <si>
    <t>Blackpool Teaching Hospitals NHS Foundation Trust</t>
  </si>
  <si>
    <t>Bolton NHS Foundation Trust</t>
  </si>
  <si>
    <t>Bradford Teaching Hospitals NHS Foundation Trust</t>
  </si>
  <si>
    <t>East Cheshire NHS Trust</t>
  </si>
  <si>
    <t>East Lancashire Hospitals NHS Trust</t>
  </si>
  <si>
    <t>Gateshead Health NHS Foundation Trust</t>
  </si>
  <si>
    <t>Lancashire Teaching Hospitals NHS Foundation Trust</t>
  </si>
  <si>
    <t>Leeds Teaching Hospitals NHS Trust</t>
  </si>
  <si>
    <t>Manchester University NHS Foundation Trust</t>
  </si>
  <si>
    <t>Mid Cheshire Hospitals NHS Foundation Trust</t>
  </si>
  <si>
    <t>Mid Yorkshire Hospitals NHS Trust</t>
  </si>
  <si>
    <t>North Cumbria Integrated Care NHS Foundation Trust</t>
  </si>
  <si>
    <t>Northumbria Healthcare NHS Foundation Trust</t>
  </si>
  <si>
    <t>Sheffield Children's NHS Foundation Trust</t>
  </si>
  <si>
    <t>Sheffield Teaching Hospitals NHS Foundation Trust</t>
  </si>
  <si>
    <t>South Tees Hospitals NHS Foundation Trust</t>
  </si>
  <si>
    <t>South Tyneside and Sunderland NHS Foundation Trust</t>
  </si>
  <si>
    <t>Stockport NHS Foundation Trust</t>
  </si>
  <si>
    <t>The Newcastle Upon Tyne Hospitals NHS Foundation Trust</t>
  </si>
  <si>
    <t>The Rotherham NHS Foundation Trust</t>
  </si>
  <si>
    <t>Wirral University Teaching Hospital NHS Foundation Trust</t>
  </si>
  <si>
    <t>Buckinghamshire Healthcare NHS Trust</t>
  </si>
  <si>
    <t>East Kent Hospitals University NHS Foundation Trust</t>
  </si>
  <si>
    <t>East Sussex Healthcare NHS Trust</t>
  </si>
  <si>
    <t>Frimley Health NHS Foundation Trust</t>
  </si>
  <si>
    <t>Hampshire Hospitals NHS Foundation Trust</t>
  </si>
  <si>
    <t>Medway NHS Foundation Trust</t>
  </si>
  <si>
    <t>Oxford University Hospitals NHS Foundation Trust</t>
  </si>
  <si>
    <t>Royal Berkshire NHS Foundation Trust</t>
  </si>
  <si>
    <t>Royal Surrey County Hospital NHS Foundation Trust</t>
  </si>
  <si>
    <t>University Hospital Southampton NHS Foundation Trust</t>
  </si>
  <si>
    <t>Dorset County Hospital NHS Foundation Trust</t>
  </si>
  <si>
    <t>Gloucestershire Hospitals NHS Foundation Trust</t>
  </si>
  <si>
    <t>Great Western Hospitals NHS Foundation Trust</t>
  </si>
  <si>
    <t>North Bristol NHS Trust</t>
  </si>
  <si>
    <t>Royal Cornwall Hospitals NHS Trust</t>
  </si>
  <si>
    <t>Royal United Hospitals Bath NHS Foundation Trust</t>
  </si>
  <si>
    <t>Salisbury NHS Foundation Trust</t>
  </si>
  <si>
    <t>Somerset NHS Foundation Trust</t>
  </si>
  <si>
    <t>University Hospitals Bristol and Weston NHS Foundation Trust</t>
  </si>
  <si>
    <t>0 - 4 years</t>
  </si>
  <si>
    <t>65 - 79 years</t>
  </si>
  <si>
    <t>80+ years</t>
  </si>
  <si>
    <t>Airway / breathing</t>
  </si>
  <si>
    <t>Circulation / chest</t>
  </si>
  <si>
    <t>Environmental</t>
  </si>
  <si>
    <t>Eye</t>
  </si>
  <si>
    <t>Gastrointestinal</t>
  </si>
  <si>
    <t>General / minor / admin</t>
  </si>
  <si>
    <t>Genitourinary</t>
  </si>
  <si>
    <t>Head and neck</t>
  </si>
  <si>
    <t>Neurological</t>
  </si>
  <si>
    <t>ObGyn</t>
  </si>
  <si>
    <t>Psychosocial / Behaviour change</t>
  </si>
  <si>
    <t>Skin</t>
  </si>
  <si>
    <t>Trauma / musculoskeletal</t>
  </si>
  <si>
    <t>Quarry House</t>
  </si>
  <si>
    <t>For further information about these published statistics, please contact us at:</t>
  </si>
  <si>
    <t>england.nhsdata@nhs.net</t>
  </si>
  <si>
    <t>Chief Complaint</t>
  </si>
  <si>
    <t>For more information about Data Quality and Completeness in ECDS please see here:</t>
  </si>
  <si>
    <t>ECDS Data Completeness &amp; Quality</t>
  </si>
  <si>
    <t>Region</t>
  </si>
  <si>
    <t>London</t>
  </si>
  <si>
    <t>Notes:</t>
  </si>
  <si>
    <t>2. ** indicates that provider did not meet to DQ criteria and is excluded from the analysis</t>
  </si>
  <si>
    <t>This analysis is designed to support the Monthly A&amp;E Attendances and Emergency Admissions publication, adding more context to the types of attendances seen each month.</t>
  </si>
  <si>
    <t>Performance Analysis Team (Urgent and Emergency Care)</t>
  </si>
  <si>
    <t>3. Totals may not equal the sum of individual values due to rounding</t>
  </si>
  <si>
    <t>15 - 24 years</t>
  </si>
  <si>
    <t>25 - 44 years</t>
  </si>
  <si>
    <t>45 - 64 years</t>
  </si>
  <si>
    <t>ECDS Activity &amp; Performance</t>
  </si>
  <si>
    <t>Provider Code</t>
  </si>
  <si>
    <t>Provider Name</t>
  </si>
  <si>
    <t>East of England</t>
  </si>
  <si>
    <t>QH8</t>
  </si>
  <si>
    <t>QHG</t>
  </si>
  <si>
    <t>QJG</t>
  </si>
  <si>
    <t>QM7</t>
  </si>
  <si>
    <t>QMM</t>
  </si>
  <si>
    <t>QUE</t>
  </si>
  <si>
    <t>QKK</t>
  </si>
  <si>
    <t>QMF</t>
  </si>
  <si>
    <t>QMJ</t>
  </si>
  <si>
    <t>QRV</t>
  </si>
  <si>
    <t>QWE</t>
  </si>
  <si>
    <t>Midlands</t>
  </si>
  <si>
    <t>QGH</t>
  </si>
  <si>
    <t>QHL</t>
  </si>
  <si>
    <t>QJ2</t>
  </si>
  <si>
    <t>QJM</t>
  </si>
  <si>
    <t>QK1</t>
  </si>
  <si>
    <t>QNC</t>
  </si>
  <si>
    <t>QOC</t>
  </si>
  <si>
    <t>QPM</t>
  </si>
  <si>
    <t>QT1</t>
  </si>
  <si>
    <t>QUA</t>
  </si>
  <si>
    <t>QWU</t>
  </si>
  <si>
    <t>North East and Yorkshire</t>
  </si>
  <si>
    <t>QF7</t>
  </si>
  <si>
    <t>QHM</t>
  </si>
  <si>
    <t>QOQ</t>
  </si>
  <si>
    <t>QWO</t>
  </si>
  <si>
    <t>North West</t>
  </si>
  <si>
    <t>QE1</t>
  </si>
  <si>
    <t>QOP</t>
  </si>
  <si>
    <t>QYG</t>
  </si>
  <si>
    <t>South East</t>
  </si>
  <si>
    <t>QKS</t>
  </si>
  <si>
    <t>QNQ</t>
  </si>
  <si>
    <t>QNX</t>
  </si>
  <si>
    <t>QRL</t>
  </si>
  <si>
    <t>QU9</t>
  </si>
  <si>
    <t>QXU</t>
  </si>
  <si>
    <t>South West</t>
  </si>
  <si>
    <t>QJK</t>
  </si>
  <si>
    <t>QOX</t>
  </si>
  <si>
    <t>QR1</t>
  </si>
  <si>
    <t>QSL</t>
  </si>
  <si>
    <t>QT6</t>
  </si>
  <si>
    <t>QUY</t>
  </si>
  <si>
    <t>QVV</t>
  </si>
  <si>
    <t>The cohorts used each month are:</t>
  </si>
  <si>
    <t>Emergency Admissions via A&amp;E</t>
  </si>
  <si>
    <t>East and North Hertfordshire NHS Trust</t>
  </si>
  <si>
    <t>East Suffolk and North Essex NHS Foundation Trust</t>
  </si>
  <si>
    <t>Norfolk and Norwich University Hospitals NHS Foundation Trust</t>
  </si>
  <si>
    <t>West Hertfordshire Hospitals Teaching NHS Trust</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</si>
  <si>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</si>
  <si>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</si>
  <si>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</si>
  <si>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</si>
  <si>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</si>
  <si>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London North West University Healthcare NHS Trust</t>
  </si>
  <si>
    <t>Birmingham Women's and Children's NHS Foundation Trust</t>
  </si>
  <si>
    <t>Sandwell and West Birmingham Hospitals NHS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</si>
  <si>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</si>
  <si>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</si>
  <si>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</si>
  <si>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</si>
  <si>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</si>
  <si>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Calderdale and Huddersfield NHS Foundation Trust</t>
  </si>
  <si>
    <t>County Durham and Darlington NHS Foundation Trust</t>
  </si>
  <si>
    <t>Doncaster and Bassetlaw Teaching Hospitals NHS Foundation Trust</t>
  </si>
  <si>
    <t>Harrogate and District NHS Foundation Trust</t>
  </si>
  <si>
    <t>Hull University Teaching Hospitals NHS Trust</t>
  </si>
  <si>
    <t>North Tees and Hartlepool NHS Foundation Trust</t>
  </si>
  <si>
    <t>Northern Lincolnshire and Goole NHS Foundation Trust</t>
  </si>
  <si>
    <t>York and Scarborough Teaching Hospitals NHS Foundation Trust</t>
  </si>
  <si>
    <t>Countess of Chester Hospital NHS Foundation Trust</t>
  </si>
  <si>
    <t>Northern Care Alliance NHS Foundation Trust</t>
  </si>
  <si>
    <t>Southport and Ormskirk Hospital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</si>
  <si>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</si>
  <si>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</si>
  <si>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</si>
  <si>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</si>
  <si>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Ashford and St Peter's Hospitals NHS Foundation Trust</t>
  </si>
  <si>
    <t>Dartford and Gravesham NHS Trust</t>
  </si>
  <si>
    <t>Isle of Wight NHS Trust</t>
  </si>
  <si>
    <t>Maidstone and Tunbridge Wells NHS Trust</t>
  </si>
  <si>
    <t>Portsmouth Hospitals University National Health Service Trust</t>
  </si>
  <si>
    <t>Surrey and Sussex Healthcare NHS Trust</t>
  </si>
  <si>
    <t>University Hospitals Sussex NHS Foundation Trust</t>
  </si>
  <si>
    <t>Royal Devon University Healthcare NHS Foundation Trust</t>
  </si>
  <si>
    <t>Torbay and South Devon NHS Foundation Trust</t>
  </si>
  <si>
    <t>R0D</t>
  </si>
  <si>
    <t>University Hospitals Dorset NHS Foundation Trust</t>
  </si>
  <si>
    <t>University Hospitals Plymouth NHS Trust</t>
  </si>
  <si>
    <t>Total attendances</t>
  </si>
  <si>
    <t>Org Code</t>
  </si>
  <si>
    <t>Org Name</t>
  </si>
  <si>
    <t>NHS South East London Integrated Care Board</t>
  </si>
  <si>
    <t>NHS North East London Integrated Care Board</t>
  </si>
  <si>
    <t>NHS North Central London Integrated Care Board</t>
  </si>
  <si>
    <t>NHS North West London Integrated Care Board</t>
  </si>
  <si>
    <t>NHS South West London Integrated Care Board</t>
  </si>
  <si>
    <t>NHS Lincolnshire Integrated Care Board</t>
  </si>
  <si>
    <t>NHS Northamptonshire Integrated Care Board</t>
  </si>
  <si>
    <t>NHS Black Country Integrated Care Board</t>
  </si>
  <si>
    <t>NHS South Yorkshire Integrated Care Board</t>
  </si>
  <si>
    <t>NHS West Yorkshire Integrated Care Board</t>
  </si>
  <si>
    <t>NHS Greater Manchester Integrated Care Board</t>
  </si>
  <si>
    <t>NHS Frimley Integrated Care Board</t>
  </si>
  <si>
    <t>NHS Sussex Integrated Care Board</t>
  </si>
  <si>
    <t>NHS Surrey Heartlands Integrated Care Board</t>
  </si>
  <si>
    <t>NHS Devon Integrated Care Board</t>
  </si>
  <si>
    <t>NHS Gloucestershire Integrated Care Board</t>
  </si>
  <si>
    <t>NHS Somerset Integrated Care Board</t>
  </si>
  <si>
    <t>NHS Dorset Integrated Care Board</t>
  </si>
  <si>
    <t>NHS Mid and South Essex Integrated Care Board</t>
  </si>
  <si>
    <t>NHS Bedfordshire, Luton and Milton Keynes Integrated Care Board</t>
  </si>
  <si>
    <t>NHS Suffolk and North East Essex Integrated Care Board</t>
  </si>
  <si>
    <t>NHS Hertfordshire and West Essex Integrated Care Board</t>
  </si>
  <si>
    <t>NHS Norfolk and Waveney Integrated Care Board</t>
  </si>
  <si>
    <t>NHS Cambridgeshire and Peterborough Integrated Care Board</t>
  </si>
  <si>
    <t>NHS Herefordshire and Worcestershire Integrated Care Board</t>
  </si>
  <si>
    <t>NHS Birmingham and Solihull Integrated Care Board</t>
  </si>
  <si>
    <t>NHS Derby and Derbyshire Integrated Care Board</t>
  </si>
  <si>
    <t>NHS Leicester, Leicestershire and Rutland Integrated Care Board</t>
  </si>
  <si>
    <t>NHS Staffordshire and Stoke-On-Trent Integrated Care Board</t>
  </si>
  <si>
    <t>NHS Shropshire, Telford and Wrekin Integrated Care Board</t>
  </si>
  <si>
    <t>NHS Nottingham and Nottinghamshire Integrated Care Board</t>
  </si>
  <si>
    <t>NHS Coventry and Warwickshire Integrated Care Board</t>
  </si>
  <si>
    <t>NHS North East and North Cumbria Integrated Care Board</t>
  </si>
  <si>
    <t>NHS Humber and North Yorkshire Integrated Care Board</t>
  </si>
  <si>
    <t>NHS Lancashire and South Cumbria Integrated Care Board</t>
  </si>
  <si>
    <t>NHS Cheshire and Merseyside Integrated Care Board</t>
  </si>
  <si>
    <t>NHS Kent and Medway Integrated Care Board</t>
  </si>
  <si>
    <t>NHS Hampshire and Isle Of Wight Integrated Care Board</t>
  </si>
  <si>
    <t>NHS Buckinghamshire, Oxfordshire and Berkshire West Integrated Care Board</t>
  </si>
  <si>
    <t>NHS Bath and North East Somerset, Swindon and Wiltshire Integrated Care Board</t>
  </si>
  <si>
    <t>NHS Cornwall and The Isles Of Scilly Integrated Care Board</t>
  </si>
  <si>
    <t>NHS Bristol, North Somerset and South Gloucestershire Integrated Care Board</t>
  </si>
  <si>
    <t>12hr Performance</t>
  </si>
  <si>
    <t>12hr %</t>
  </si>
  <si>
    <t>A&amp;E Attendances (Total and Admitted) by Age</t>
  </si>
  <si>
    <t>Admitted Attendances</t>
  </si>
  <si>
    <t>Total Attendances</t>
  </si>
  <si>
    <t>A&amp;E Attendances (Total and Admitted) by Ethnic Category</t>
  </si>
  <si>
    <t>A&amp;E Attendances (Total and Admitted) by Chief Complaint Group</t>
  </si>
  <si>
    <t>ECDS - NHS England</t>
  </si>
  <si>
    <t>A&amp;E Activity and Performance Summary</t>
  </si>
  <si>
    <t>Ethnicity</t>
  </si>
  <si>
    <t>Data Completeness and Quality</t>
  </si>
  <si>
    <t>N/A</t>
  </si>
  <si>
    <t>2. Those with data for each day in the month and at least 90% of records have a valid code for ethnicity</t>
  </si>
  <si>
    <t>3. Those with data for each day in the month, at least 90% of records have a valid code for chief complaint, and more than one chief complaint code is used throughout the month</t>
  </si>
  <si>
    <t>5. Those with data for each day in the month and at least 90% of records have a valid departure time (12hr performance)</t>
  </si>
  <si>
    <t>A&amp;E Attendances (Total and Admitted) by Gender</t>
  </si>
  <si>
    <t>Indeterminate</t>
  </si>
  <si>
    <t>1. Those with data for each day in the month (used for Age and Gender)</t>
  </si>
  <si>
    <t>Total Number of Providers in Cohort</t>
  </si>
  <si>
    <t>System &amp; Provider Level Data</t>
  </si>
  <si>
    <t>LEEDS LS2 7UE</t>
  </si>
  <si>
    <t>ECDS Forum (registration required)</t>
  </si>
  <si>
    <t>4. Those with data for each day in the month, at least 90% of records have a valid code for discharge destination (disposal), and more than one discharge destination code is used throughout the month</t>
  </si>
  <si>
    <t>Age &amp; Gender</t>
  </si>
  <si>
    <t>4. For a full list of chief complaint codes and the mapping to groups see the ECDS Enhanced Technical Output Specification here: https://digital.nhs.uk/data-and-information/data-collections-and-data-sets/data-sets/emergency-care-data-set-ecds</t>
  </si>
  <si>
    <t>NHS England</t>
  </si>
  <si>
    <t>System &amp; Provider Summary - T1</t>
  </si>
  <si>
    <t>Age - T1</t>
  </si>
  <si>
    <t>Gender - T1</t>
  </si>
  <si>
    <t>Ethnicity - T1</t>
  </si>
  <si>
    <t>Chief Complaint - T1</t>
  </si>
  <si>
    <t>System &amp; Provider - UTC</t>
  </si>
  <si>
    <t>Type 1 &amp; 2 ECDS Attendances (Total &amp; Admitted), and 12hr from arrival performance by system and provider</t>
  </si>
  <si>
    <t>System &amp; Provider - Type 1 &amp; 2</t>
  </si>
  <si>
    <t>Mersey and West Lancashire Teaching Hospitals NHS Trust</t>
  </si>
  <si>
    <t>REP</t>
  </si>
  <si>
    <t>Liverpool Women's NHS Foundation Trust</t>
  </si>
  <si>
    <t>RP6</t>
  </si>
  <si>
    <t>Moorfields Eye Hospital NHS Foundation Trust</t>
  </si>
  <si>
    <t>Not all providers submit complete data in a timely enough manner to allow their data to be included across all analyses. Therefore, a number of different site cohorts are used for each breakdown. These provider cohorts may differ in size across metrics and over time, but are still considered representative of England activity as a whole.</t>
  </si>
  <si>
    <t>Below is a list of which Type 1 &amp; 2 providers are included in each cohort this month:</t>
  </si>
  <si>
    <t>Type 1 &amp; 2 ECDS Attendances (Total &amp; Admitted) split by age bands</t>
  </si>
  <si>
    <t>Type 1 &amp; 2 ECDS Attendances (Total &amp; Admitted) split by gender</t>
  </si>
  <si>
    <t>Type 1 &amp; 2 ECDS Attendances (Total &amp; Admitted) split by chief complaint group</t>
  </si>
  <si>
    <t>Type 1 &amp; 2 ECDS Attendances (Total &amp; Admitted) split by ethnic category</t>
  </si>
  <si>
    <t>Number of Sites</t>
  </si>
  <si>
    <t>NPH01</t>
  </si>
  <si>
    <t>Milton Keynes Urgent Care Centre</t>
  </si>
  <si>
    <t>AD903</t>
  </si>
  <si>
    <t>The Princess Royal University Hospital Urgent Care Centre</t>
  </si>
  <si>
    <t>AD913</t>
  </si>
  <si>
    <t>Beckenham Beacon UCC (Urgent Care Centre)</t>
  </si>
  <si>
    <t>AD914</t>
  </si>
  <si>
    <t>Queen Elizabeth Hospital Urgent Care Centre</t>
  </si>
  <si>
    <t>AH602</t>
  </si>
  <si>
    <t>Erith And District Hospital Ucc (Hurley Group)</t>
  </si>
  <si>
    <t>AH603</t>
  </si>
  <si>
    <t>Queen Mary Hospital UCC</t>
  </si>
  <si>
    <t>AXA03</t>
  </si>
  <si>
    <t>Royal London Urgent Treatment Centre</t>
  </si>
  <si>
    <t>NLO21</t>
  </si>
  <si>
    <t>St Mary's Urgent Care Centre @ St Mary's Hospital</t>
  </si>
  <si>
    <t>RAT</t>
  </si>
  <si>
    <t>North East London NHS Foundation Trust</t>
  </si>
  <si>
    <t>S4K9Q</t>
  </si>
  <si>
    <t>Partnership of East London Cooperatives</t>
  </si>
  <si>
    <t>ANH02</t>
  </si>
  <si>
    <t>Malling Health Dudley Urgent Care Centre</t>
  </si>
  <si>
    <t>DX802</t>
  </si>
  <si>
    <t>Erdington Health and Wellbeing Walk In Centre</t>
  </si>
  <si>
    <t>NL7</t>
  </si>
  <si>
    <t>Assura Vertis Urgent Care Centres (Birmingham)</t>
  </si>
  <si>
    <t>NNJ07</t>
  </si>
  <si>
    <t>Loughborough Urgent Care Centre</t>
  </si>
  <si>
    <t>NNJ0H</t>
  </si>
  <si>
    <t>Llr Ea - The Merlyn Vaz Health &amp; Social Care Centre</t>
  </si>
  <si>
    <t>NNJ14</t>
  </si>
  <si>
    <t>Oadby &amp; Wigston Urgent Care Centre</t>
  </si>
  <si>
    <t>NR3</t>
  </si>
  <si>
    <t>Nottingham City care Partnership</t>
  </si>
  <si>
    <t>RY5</t>
  </si>
  <si>
    <t>Lincolnshire Community Health Services NHS Trust</t>
  </si>
  <si>
    <t>RY8</t>
  </si>
  <si>
    <t>Derbyshire Community Health Services NHS Foundation Trust</t>
  </si>
  <si>
    <t>S6U2C</t>
  </si>
  <si>
    <t>Derby Urgent Treatment Centre</t>
  </si>
  <si>
    <t>ARN02</t>
  </si>
  <si>
    <t>St George's Centre</t>
  </si>
  <si>
    <t>K3O1X</t>
  </si>
  <si>
    <t>Malton Urgent Treatment Centre</t>
  </si>
  <si>
    <t>NLO08</t>
  </si>
  <si>
    <t>Scarborough Urgent Care Centre</t>
  </si>
  <si>
    <t>NLO24</t>
  </si>
  <si>
    <t>York Hospital Urgent Care Centre</t>
  </si>
  <si>
    <t>NNF09</t>
  </si>
  <si>
    <t>Bransholme Health Centre</t>
  </si>
  <si>
    <t>NNF16</t>
  </si>
  <si>
    <t>Bridlington Hospital</t>
  </si>
  <si>
    <t>NNF94</t>
  </si>
  <si>
    <t>East Riding Community Hospital</t>
  </si>
  <si>
    <t>NNFA7</t>
  </si>
  <si>
    <t>Goole &amp; District Hospital</t>
  </si>
  <si>
    <t>RV9</t>
  </si>
  <si>
    <t>Humber Teaching NHS Foundation Trust</t>
  </si>
  <si>
    <t>NQT5G</t>
  </si>
  <si>
    <t>RW4</t>
  </si>
  <si>
    <t>Mersey Care NHS Foundation Trust</t>
  </si>
  <si>
    <t>RY2</t>
  </si>
  <si>
    <t>Bridgewater Community Healthcare NHS Foundation Trust</t>
  </si>
  <si>
    <t>V3G5N</t>
  </si>
  <si>
    <t>Morecambe Urgent Treatment Centre</t>
  </si>
  <si>
    <t>W5R9N</t>
  </si>
  <si>
    <t>Blackpool Urgent Care Centre</t>
  </si>
  <si>
    <t>ACH01</t>
  </si>
  <si>
    <t>Whitstable Medical Practice</t>
  </si>
  <si>
    <t>AQN04</t>
  </si>
  <si>
    <t>Phl Lymington UTC</t>
  </si>
  <si>
    <t>DJV01</t>
  </si>
  <si>
    <t>Herne Bay Health Care Ltd</t>
  </si>
  <si>
    <t>NTPAD</t>
  </si>
  <si>
    <t>St Mary's NHS Treatment Centre</t>
  </si>
  <si>
    <t>NTPAN</t>
  </si>
  <si>
    <t>Practice Plus Group Urgent Treatment Centre - Southampton</t>
  </si>
  <si>
    <t>RDR</t>
  </si>
  <si>
    <t>Sussex Community NHS Foundation Trust</t>
  </si>
  <si>
    <t>RW1</t>
  </si>
  <si>
    <t>Southern Health NHS Foundation Trust</t>
  </si>
  <si>
    <t>RWX</t>
  </si>
  <si>
    <t>Berkshire Healthcare NHS Foundation Trust</t>
  </si>
  <si>
    <t>RYY</t>
  </si>
  <si>
    <t>Kent Community Health NHS Foundation Trust</t>
  </si>
  <si>
    <t>RDY</t>
  </si>
  <si>
    <t>Dorset Healthcare University NHS Foundation Trust</t>
  </si>
  <si>
    <t>RYF</t>
  </si>
  <si>
    <t>South Western Ambulance Service NHS Foundation Trust</t>
  </si>
  <si>
    <t>Y06645</t>
  </si>
  <si>
    <t>South Bristol Urgrent Treatment Centre</t>
  </si>
  <si>
    <t>Below is a list of which UTC providers are included in each cohort this month:</t>
  </si>
  <si>
    <t>Y06052</t>
  </si>
  <si>
    <t>Luton Urgent Treatment Centre</t>
  </si>
  <si>
    <t>W8J8H</t>
  </si>
  <si>
    <t>Malling Health Walsall Urgent Treatment Centre</t>
  </si>
  <si>
    <t>NIT03</t>
  </si>
  <si>
    <t>Selly Oak Health Centre</t>
  </si>
  <si>
    <t>System &amp; Provider Summary - UTC</t>
  </si>
  <si>
    <t>Age - UTC</t>
  </si>
  <si>
    <t>Gender - UTC</t>
  </si>
  <si>
    <t>Ethnicity - UTC</t>
  </si>
  <si>
    <t>Chief Complaint - UTC</t>
  </si>
  <si>
    <t>System &amp; Provider - UTCs</t>
  </si>
  <si>
    <t>Urgent Treatment Centres (UTCs) Attendances (Total &amp; Admitted) split by age bands</t>
  </si>
  <si>
    <t>Urgent Treatment Centres (UTCs) ECDS Attendances (Total &amp; Admitted) split by gender</t>
  </si>
  <si>
    <t>Urgent Treatment Centres (UTCs) ECDS Attendances (Total &amp; Admitted) split by ethnic category</t>
  </si>
  <si>
    <t>Urgent Treatment Centres (UTCs) (Total &amp; Admitted) split by chief complaint group</t>
  </si>
  <si>
    <t>ECDS is a relatively new dataset and as such overall coverage is not yet to the level of the Monthly A&amp;E Attendances and Emergency Admissions publication. However, the coverage of Type 1 &amp; 2 activity is comparable which allows further analysis of the Type 1 &amp; 2 attendances each month.
Urgent Treatment Centre coverage, whilst not fully complete, is increasing each month and deemed to be of a sufficient level for inclusion in this output. We would still advised caution when using the UTC breakdowns as although 75% of UTCs are submitting to ECDS, the completeness of key fields such as Chief Complaint are signficantly lower in UTCs than Type 1 &amp; 2 departments.</t>
  </si>
  <si>
    <t xml:space="preserve">Data is split into two groups: Type 1 &amp; 2 departments and Urgent Treatment Centres. 
</t>
  </si>
  <si>
    <t>Type 2 departments are similar to Type 1 in that they are consultant-led, however they specialise in a single specialty, such as children or opthamology.</t>
  </si>
  <si>
    <t>Urgent Treatment Centres or UTCs treat more minor injuries and illnesses. They can be GP or nurse-led and tend to not be open 24hrs a day.</t>
  </si>
  <si>
    <t>For more information on data completeness and quality in ECDS please refer to the Data Completeness and Quality tab in this file.</t>
  </si>
  <si>
    <t>UTC ECDS Attendances (Total &amp; Admitted) by system and provider</t>
  </si>
  <si>
    <t xml:space="preserve">Type 1 departments are major emergency departments that are consultant-led and open 24 hours a day. They deal with the most acute cases. </t>
  </si>
  <si>
    <t>Kerry Evert - england.nhsdata@nhs.net</t>
  </si>
  <si>
    <t>A&amp;E Attendances
12hr % Denominator</t>
  </si>
  <si>
    <t>B5A1X</t>
  </si>
  <si>
    <t>Grantham Urgent Treatment Centre</t>
  </si>
  <si>
    <t>Y04538</t>
  </si>
  <si>
    <t>Bracknell Urgent Care Centre WIC</t>
  </si>
  <si>
    <t xml:space="preserve">Data presented here is based on a subset of A&amp;E providers who have the required level of completion for the given month. The providers included in the cohorts and each breakdown may differ each month, but each has undergone checks to ensure they are representative of England activity as a whole. A trust may be present in total attendances but excluded from 12 hours in department figures, to increase transparency we have added a new column to show the denominator used to calculate the proportion of patients waiting over 12 hours from arrival in ED.
</t>
  </si>
  <si>
    <t>A&amp;E Attendances &gt;12hrs From Arrival</t>
  </si>
  <si>
    <t>RTQ</t>
  </si>
  <si>
    <t>Gloucestershire Health and Care NHS Foundation Trust</t>
  </si>
  <si>
    <t>O8F6N</t>
  </si>
  <si>
    <t>Slough Urgent Care Centre</t>
  </si>
  <si>
    <t>May 2024</t>
  </si>
  <si>
    <t>13th June 2024</t>
  </si>
  <si>
    <t>**</t>
  </si>
  <si>
    <t>*</t>
  </si>
  <si>
    <t>1. All data, below national level is rounded to the nearest 5 attendances and any value less than 8 is suppressed (*). From April 2024 this has not been applied to National Level figures.</t>
  </si>
  <si>
    <t>Published (Provisional) - Official Statistics in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</si>
</sst>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Y&quot;;;&quot;N&quot;"/>
    <numFmt numFmtId="165" formatCode="0.0%"/>
    <numFmt numFmtId="166" formatCode="_-* #,##0_-;\-* #,##0_-;_-* &quot;-&quot;??_-;_-@_-"/>
  </numFmts>
  <fonts count="15" x14ac:knownFonts="1">
    <font>
      <sz val="10"/>
      <name val="Arial"/>
    </font>
    <font>
      <sz val="10"/>
      <name val="Verdana"/>
      <family val="2"/>
    </font>
    <font>
      <b/>
      <sz val="12"/>
      <color indexed="8"/>
      <name val="Verdana"/>
      <family val="2"/>
    </font>
    <font>
      <b/>
      <sz val="10"/>
      <color indexed="8"/>
      <name val="Verdana"/>
      <family val="2"/>
    </font>
    <font>
      <b/>
      <sz val="10"/>
      <name val="Verdana"/>
      <family val="2"/>
    </font>
    <font>
      <sz val="14"/>
      <color theme="0"/>
      <name val="Verdana"/>
      <family val="2"/>
    </font>
    <font>
      <sz val="10"/>
      <name val="Arial"/>
      <family val="2"/>
    </font>
    <font>
      <sz val="10"/>
      <name val="Arial"/>
      <family val="2"/>
    </font>
    <font>
      <u/>
      <sz val="10"/>
      <color theme="10"/>
      <name val="Arial"/>
      <family val="2"/>
    </font>
    <font>
      <u/>
      <sz val="10"/>
      <color theme="10"/>
      <name val="Arial"/>
      <family val="2"/>
    </font>
    <font>
      <b/>
      <sz val="20"/>
      <color indexed="8"/>
      <name val="Verdana"/>
      <family val="2"/>
    </font>
    <font>
      <b/>
      <sz val="10"/>
      <name val="Arial"/>
      <family val="2"/>
    </font>
    <font>
      <b/>
      <u/>
      <sz val="10"/>
      <name val="Verdana"/>
      <family val="2"/>
    </font>
    <font>
      <u/>
      <sz val="1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4" fillId="0" borderId="0" applyFont="0" applyFill="0" applyBorder="0" applyAlignment="0" applyProtection="0"/>
  </cellStyleXfs>
  <cellXfs count="69">
    <xf numFmtId="0" fontId="0" fillId="0" borderId="0" xfId="0"/>
    <xf numFmtId="0" fontId="1" fillId="2" borderId="1" xfId="0" applyFont="1" applyFill="1" applyBorder="1" applyAlignment="1">
      <alignment horizontal="center"/>
    </xf>
    <xf numFmtId="0" fontId="1" fillId="2" borderId="0" xfId="0" applyFont="1" applyFill="1"/>
    <xf numFmtId="0" fontId="4" fillId="2" borderId="0" xfId="0" applyFont="1" applyFill="1"/>
    <xf numFmtId="0" fontId="1" fillId="2" borderId="2" xfId="0" applyFont="1" applyFill="1" applyBorder="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49" fontId="1" fillId="2" borderId="0" xfId="0" applyNumberFormat="1" applyFont="1" applyFill="1"/>
    <xf numFmtId="0" fontId="2" fillId="2" borderId="3" xfId="0" applyFont="1" applyFill="1" applyBorder="1"/>
    <xf numFmtId="0" fontId="3" fillId="3" borderId="1" xfId="0" applyFont="1" applyFill="1" applyBorder="1" applyAlignment="1">
      <alignment vertical="top"/>
    </xf>
    <xf numFmtId="0" fontId="3" fillId="3" borderId="1" xfId="0" applyFont="1" applyFill="1" applyBorder="1" applyAlignment="1">
      <alignment vertical="top" wrapText="1"/>
    </xf>
    <xf numFmtId="0" fontId="1" fillId="2" borderId="0" xfId="0" applyFont="1" applyFill="1" applyAlignment="1">
      <alignment vertical="top"/>
    </xf>
    <xf numFmtId="0" fontId="4" fillId="2" borderId="1" xfId="0" applyFont="1" applyFill="1" applyBorder="1" applyAlignment="1">
      <alignment horizontal="left"/>
    </xf>
    <xf numFmtId="0" fontId="1" fillId="2" borderId="0" xfId="0" applyFont="1" applyFill="1" applyAlignment="1">
      <alignment vertical="center"/>
    </xf>
    <xf numFmtId="0" fontId="5" fillId="2" borderId="0" xfId="0" applyFont="1" applyFill="1"/>
    <xf numFmtId="0" fontId="1" fillId="0" borderId="0" xfId="0" applyFont="1"/>
    <xf numFmtId="0" fontId="2" fillId="2" borderId="0" xfId="0" applyFont="1" applyFill="1" applyAlignment="1">
      <alignment vertical="center" wrapText="1"/>
    </xf>
    <xf numFmtId="0" fontId="1" fillId="2" borderId="1" xfId="0" applyFont="1" applyFill="1" applyBorder="1"/>
    <xf numFmtId="0" fontId="5" fillId="2" borderId="0" xfId="0" applyFont="1" applyFill="1" applyAlignment="1">
      <alignment wrapText="1"/>
    </xf>
    <xf numFmtId="49" fontId="3" fillId="3" borderId="1" xfId="0" applyNumberFormat="1" applyFont="1" applyFill="1" applyBorder="1" applyAlignment="1">
      <alignment vertical="top" wrapText="1"/>
    </xf>
    <xf numFmtId="0" fontId="1" fillId="0" borderId="1" xfId="0" applyFont="1" applyBorder="1"/>
    <xf numFmtId="0" fontId="2" fillId="2" borderId="0" xfId="0" applyFont="1" applyFill="1" applyAlignment="1">
      <alignment vertical="center"/>
    </xf>
    <xf numFmtId="9" fontId="1" fillId="2" borderId="1" xfId="2" applyFont="1" applyFill="1" applyBorder="1" applyAlignment="1">
      <alignment horizontal="right" wrapText="1"/>
    </xf>
    <xf numFmtId="3" fontId="1" fillId="2" borderId="1" xfId="0" applyNumberFormat="1" applyFont="1" applyFill="1" applyBorder="1" applyAlignment="1">
      <alignment horizontal="right"/>
    </xf>
    <xf numFmtId="3" fontId="1" fillId="2" borderId="1" xfId="0" applyNumberFormat="1" applyFont="1" applyFill="1" applyBorder="1"/>
    <xf numFmtId="9" fontId="1" fillId="2" borderId="1" xfId="2" applyFont="1" applyFill="1" applyBorder="1"/>
    <xf numFmtId="0" fontId="6" fillId="0" borderId="0" xfId="0" applyFont="1"/>
    <xf numFmtId="0" fontId="8" fillId="0" borderId="0" xfId="3"/>
    <xf numFmtId="0" fontId="10" fillId="2" borderId="0" xfId="0" applyFont="1" applyFill="1" applyAlignment="1">
      <alignment vertical="center"/>
    </xf>
    <xf numFmtId="0" fontId="0" fillId="0" borderId="1" xfId="0" applyBorder="1"/>
    <xf numFmtId="0" fontId="11" fillId="0" borderId="1" xfId="0" applyFont="1" applyBorder="1"/>
    <xf numFmtId="0" fontId="11" fillId="0" borderId="1" xfId="0" applyFont="1" applyBorder="1" applyAlignment="1">
      <alignment horizontal="center" vertical="center"/>
    </xf>
    <xf numFmtId="0" fontId="1" fillId="2" borderId="4" xfId="0" applyFont="1" applyFill="1" applyBorder="1"/>
    <xf numFmtId="0" fontId="10" fillId="2" borderId="0" xfId="0" applyFont="1" applyFill="1" applyAlignment="1">
      <alignment horizontal="left" vertical="center"/>
    </xf>
    <xf numFmtId="0" fontId="12" fillId="0" borderId="0" xfId="0" applyFont="1"/>
    <xf numFmtId="0" fontId="3" fillId="3" borderId="1" xfId="0" applyFont="1" applyFill="1" applyBorder="1" applyAlignment="1">
      <alignment horizontal="center" vertical="top" wrapText="1"/>
    </xf>
    <xf numFmtId="0" fontId="6" fillId="0" borderId="0" xfId="0" applyFont="1" applyAlignment="1">
      <alignment vertical="top"/>
    </xf>
    <xf numFmtId="164" fontId="0" fillId="0" borderId="1" xfId="0" applyNumberFormat="1" applyBorder="1" applyAlignment="1">
      <alignment horizontal="center" vertical="center"/>
    </xf>
    <xf numFmtId="0" fontId="0" fillId="0" borderId="3" xfId="0" applyBorder="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 fontId="1" fillId="2" borderId="1" xfId="2" applyNumberFormat="1" applyFont="1" applyFill="1" applyBorder="1"/>
    <xf numFmtId="165" fontId="1" fillId="2" borderId="1" xfId="2" applyNumberFormat="1" applyFont="1" applyFill="1" applyBorder="1" applyAlignment="1">
      <alignment horizontal="right"/>
    </xf>
    <xf numFmtId="3" fontId="1" fillId="2" borderId="1" xfId="2" applyNumberFormat="1" applyFont="1" applyFill="1" applyBorder="1" applyAlignment="1">
      <alignment horizontal="right"/>
    </xf>
    <xf numFmtId="49" fontId="2" fillId="2" borderId="0" xfId="0" quotePrefix="1" applyNumberFormat="1" applyFont="1" applyFill="1"/>
    <xf numFmtId="49" fontId="3" fillId="3" borderId="1" xfId="0" applyNumberFormat="1" applyFont="1" applyFill="1" applyBorder="1" applyAlignment="1">
      <alignment horizontal="center" vertical="center" wrapText="1"/>
    </xf>
    <xf numFmtId="0" fontId="3" fillId="3" borderId="4" xfId="0" applyFont="1" applyFill="1" applyBorder="1" applyAlignment="1">
      <alignment horizontal="left" vertical="top"/>
    </xf>
    <xf numFmtId="0" fontId="1" fillId="2" borderId="4" xfId="0" applyFont="1" applyFill="1" applyBorder="1" applyAlignment="1">
      <alignment horizontal="left"/>
    </xf>
    <xf numFmtId="0" fontId="1" fillId="2" borderId="4" xfId="0" applyFont="1" applyFill="1" applyBorder="1" applyAlignment="1">
      <alignment horizontal="center"/>
    </xf>
    <xf numFmtId="0" fontId="0" fillId="0" borderId="1" xfId="0" applyBorder="1" applyAlignment="1">
      <alignment horizontal="center"/>
    </xf>
    <xf numFmtId="0" fontId="11" fillId="0" borderId="1" xfId="0" applyFont="1" applyBorder="1" applyAlignment="1">
      <alignment horizontal="center"/>
    </xf>
    <xf numFmtId="0" fontId="6" fillId="0" borderId="0" xfId="0" applyFont="1" applyAlignment="1">
      <alignment horizontal="left" vertical="top" wrapText="1"/>
    </xf>
    <xf numFmtId="3" fontId="1" fillId="2" borderId="0" xfId="0" applyNumberFormat="1" applyFont="1" applyFill="1"/>
    <xf numFmtId="0" fontId="6" fillId="0" borderId="1" xfId="0" applyFont="1" applyBorder="1"/>
    <xf numFmtId="0" fontId="13" fillId="0" borderId="0" xfId="0" applyFont="1"/>
    <xf numFmtId="0" fontId="6" fillId="0" borderId="0" xfId="0" applyFont="1" applyAlignment="1">
      <alignment horizontal="left" vertical="top"/>
    </xf>
    <xf numFmtId="165" fontId="1" fillId="2" borderId="0" xfId="2" applyNumberFormat="1" applyFont="1" applyFill="1" applyAlignment="1">
      <alignment wrapText="1"/>
    </xf>
    <xf numFmtId="3" fontId="1" fillId="2" borderId="0" xfId="0" applyNumberFormat="1" applyFont="1" applyFill="1" applyAlignment="1">
      <alignment wrapText="1"/>
    </xf>
    <xf numFmtId="165" fontId="1" fillId="2" borderId="0" xfId="2" applyNumberFormat="1" applyFont="1" applyFill="1"/>
    <xf numFmtId="166" fontId="1" fillId="2" borderId="0" xfId="5" applyNumberFormat="1" applyFont="1" applyFill="1" applyAlignment="1">
      <alignment wrapText="1"/>
    </xf>
    <xf numFmtId="166" fontId="1" fillId="2" borderId="0" xfId="0" applyNumberFormat="1" applyFont="1" applyFill="1" applyAlignment="1">
      <alignment wrapText="1"/>
    </xf>
    <xf numFmtId="0" fontId="6" fillId="0" borderId="0" xfId="0" applyFont="1" applyAlignment="1">
      <alignment horizontal="left" vertical="top" wrapText="1"/>
    </xf>
    <xf numFmtId="0" fontId="3" fillId="3" borderId="4" xfId="0" applyFont="1" applyFill="1" applyBorder="1" applyAlignment="1">
      <alignment horizontal="center" vertical="top"/>
    </xf>
    <xf numFmtId="0" fontId="3" fillId="3" borderId="6" xfId="0" applyFont="1" applyFill="1" applyBorder="1" applyAlignment="1">
      <alignment horizontal="center" vertical="top"/>
    </xf>
    <xf numFmtId="0" fontId="3" fillId="3" borderId="5" xfId="0" applyFont="1" applyFill="1" applyBorder="1" applyAlignment="1">
      <alignment horizontal="center" vertical="top"/>
    </xf>
    <xf numFmtId="9" fontId="1" fillId="2" borderId="1" xfId="2" applyFont="1" applyFill="1" applyBorder="1" applyAlignment="1">
      <alignment horizontal="right"/>
    </xf>
    <xf numFmtId="0" fontId="1" fillId="2" borderId="0" xfId="0" applyFont="1" applyFill="1" applyAlignment="1">
      <alignment horizontal="right" wrapText="1"/>
    </xf>
    <xf numFmtId="0" fontId="1" fillId="2" borderId="0" xfId="0" applyFont="1" applyFill="1" applyAlignment="1">
      <alignment horizontal="right"/>
    </xf>
  </cellXfs>
  <cellStyles count="6">
    <cellStyle name="Comma" xfId="5" builtinId="3"/>
    <cellStyle name="Hyperlink" xfId="3" builtinId="8"/>
    <cellStyle name="Hyperlink 2" xfId="4" xr:uid="{CA75FC0F-4542-4A39-ADFA-57AFA1567391}"/>
    <cellStyle name="Normal" xfId="0" builtinId="0"/>
    <cellStyle name="Normal 2" xfId="1" xr:uid="{F2FB852A-7A08-44A0-816C-BD68556142BD}"/>
    <cellStyle name="Per 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nhsdata@nhs.net?subject=Complementary%20ECDS%20Analysi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future.nhs.uk/EmergencyCareDataSetForum/view?objectId=2599073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BAD50-72FE-45F8-824B-21F4661F28E8}">
  <dimension ref="A1:P36"/>
  <sheetViews>
    <sheetView showGridLines="0" tabSelected="1" workbookViewId="0"/>
  </sheetViews>
  <sheetFormatPr defaultColWidth="0" defaultRowHeight="12.5" zeroHeight="1" x14ac:dyDescent="0.25"/>
  <cols>
    <col min="1" max="1" width="2.6328125" customWidth="1"/>
    <col min="2" max="16" width="9.36328125" customWidth="1"/>
    <col min="17" max="16384" width="9.36328125" hidden="1"/>
  </cols>
  <sheetData>
    <row r="1" spans="2:15" x14ac:dyDescent="0.25"/>
    <row r="2" spans="2:15" ht="24.5" x14ac:dyDescent="0.25">
      <c r="B2" s="29" t="s">
        <v>253</v>
      </c>
    </row>
    <row r="3" spans="2:15" x14ac:dyDescent="0.25"/>
    <row r="4" spans="2:15" ht="30" customHeight="1" x14ac:dyDescent="0.25">
      <c r="B4" s="62" t="s">
        <v>247</v>
      </c>
      <c r="C4" s="62"/>
      <c r="D4" s="62"/>
      <c r="E4" s="62"/>
      <c r="F4" s="62"/>
      <c r="G4" s="62"/>
      <c r="H4" s="62"/>
      <c r="I4" s="62"/>
      <c r="J4" s="62"/>
      <c r="K4" s="62"/>
      <c r="L4" s="62"/>
      <c r="M4" s="62"/>
      <c r="N4" s="62"/>
      <c r="O4" s="62"/>
    </row>
    <row r="5" spans="2:15" x14ac:dyDescent="0.25"/>
    <row r="6" spans="2:15" ht="56.15" customHeight="1" x14ac:dyDescent="0.25">
      <c r="B6" s="62" t="s">
        <v>562</v>
      </c>
      <c r="C6" s="62"/>
      <c r="D6" s="62"/>
      <c r="E6" s="62"/>
      <c r="F6" s="62"/>
      <c r="G6" s="62"/>
      <c r="H6" s="62"/>
      <c r="I6" s="62"/>
      <c r="J6" s="62"/>
      <c r="K6" s="62"/>
      <c r="L6" s="62"/>
      <c r="M6" s="62"/>
      <c r="N6" s="62"/>
      <c r="O6" s="62"/>
    </row>
    <row r="7" spans="2:15" x14ac:dyDescent="0.25">
      <c r="B7" s="56" t="s">
        <v>553</v>
      </c>
      <c r="C7" s="52"/>
      <c r="D7" s="52"/>
      <c r="E7" s="52"/>
      <c r="F7" s="52"/>
      <c r="G7" s="52"/>
      <c r="H7" s="52"/>
      <c r="I7" s="52"/>
      <c r="J7" s="52"/>
      <c r="K7" s="52"/>
      <c r="L7" s="52"/>
      <c r="M7" s="52"/>
      <c r="N7" s="52"/>
      <c r="O7" s="52"/>
    </row>
    <row r="8" spans="2:15" ht="14.25" customHeight="1" x14ac:dyDescent="0.25">
      <c r="B8" s="52"/>
      <c r="C8" s="52"/>
      <c r="D8" s="52"/>
      <c r="E8" s="52"/>
      <c r="F8" s="52"/>
      <c r="G8" s="52"/>
      <c r="H8" s="52"/>
      <c r="I8" s="52"/>
      <c r="J8" s="52"/>
      <c r="K8" s="52"/>
      <c r="L8" s="52"/>
      <c r="M8" s="52"/>
    </row>
    <row r="9" spans="2:15" x14ac:dyDescent="0.25">
      <c r="B9" s="62" t="s">
        <v>550</v>
      </c>
      <c r="C9" s="62"/>
      <c r="D9" s="62"/>
      <c r="E9" s="62"/>
      <c r="F9" s="62"/>
      <c r="G9" s="62"/>
      <c r="H9" s="62"/>
      <c r="I9" s="62"/>
      <c r="J9" s="62"/>
      <c r="K9" s="62"/>
      <c r="L9" s="62"/>
      <c r="M9" s="62"/>
    </row>
    <row r="10" spans="2:15" x14ac:dyDescent="0.25">
      <c r="C10" s="52"/>
      <c r="D10" s="52"/>
      <c r="E10" s="52"/>
      <c r="F10" s="52"/>
      <c r="G10" s="52"/>
      <c r="H10" s="52"/>
      <c r="I10" s="52"/>
      <c r="J10" s="52"/>
      <c r="K10" s="52"/>
      <c r="L10" s="52"/>
      <c r="M10" s="52"/>
    </row>
    <row r="11" spans="2:15" x14ac:dyDescent="0.25">
      <c r="B11" s="56" t="s">
        <v>555</v>
      </c>
      <c r="C11" s="52"/>
      <c r="D11" s="52"/>
      <c r="E11" s="52"/>
      <c r="F11" s="52"/>
      <c r="G11" s="52"/>
      <c r="H11" s="52"/>
      <c r="I11" s="52"/>
      <c r="J11" s="52"/>
      <c r="K11" s="52"/>
      <c r="L11" s="52"/>
      <c r="M11" s="52"/>
    </row>
    <row r="12" spans="2:15" x14ac:dyDescent="0.25">
      <c r="B12" s="56" t="s">
        <v>551</v>
      </c>
      <c r="C12" s="52"/>
      <c r="D12" s="52"/>
      <c r="E12" s="52"/>
      <c r="F12" s="52"/>
      <c r="G12" s="52"/>
      <c r="H12" s="52"/>
      <c r="I12" s="52"/>
      <c r="J12" s="52"/>
      <c r="K12" s="52"/>
      <c r="L12" s="52"/>
      <c r="M12" s="52"/>
    </row>
    <row r="13" spans="2:15" s="55" customFormat="1" x14ac:dyDescent="0.25">
      <c r="B13" s="27" t="s">
        <v>552</v>
      </c>
    </row>
    <row r="14" spans="2:15" x14ac:dyDescent="0.25"/>
    <row r="15" spans="2:15" x14ac:dyDescent="0.25">
      <c r="B15" s="28" t="s">
        <v>421</v>
      </c>
    </row>
    <row r="16" spans="2:15" x14ac:dyDescent="0.25">
      <c r="B16" s="28" t="s">
        <v>539</v>
      </c>
    </row>
    <row r="17" spans="2:2" x14ac:dyDescent="0.25">
      <c r="B17" s="28" t="s">
        <v>422</v>
      </c>
    </row>
    <row r="18" spans="2:2" x14ac:dyDescent="0.25">
      <c r="B18" s="28" t="s">
        <v>540</v>
      </c>
    </row>
    <row r="19" spans="2:2" x14ac:dyDescent="0.25">
      <c r="B19" s="28" t="s">
        <v>423</v>
      </c>
    </row>
    <row r="20" spans="2:2" x14ac:dyDescent="0.25">
      <c r="B20" s="28" t="s">
        <v>541</v>
      </c>
    </row>
    <row r="21" spans="2:2" x14ac:dyDescent="0.25">
      <c r="B21" s="28" t="s">
        <v>424</v>
      </c>
    </row>
    <row r="22" spans="2:2" x14ac:dyDescent="0.25">
      <c r="B22" s="28" t="s">
        <v>542</v>
      </c>
    </row>
    <row r="23" spans="2:2" x14ac:dyDescent="0.25">
      <c r="B23" s="28" t="s">
        <v>425</v>
      </c>
    </row>
    <row r="24" spans="2:2" x14ac:dyDescent="0.25">
      <c r="B24" s="28" t="s">
        <v>543</v>
      </c>
    </row>
    <row r="25" spans="2:2" x14ac:dyDescent="0.25">
      <c r="B25" s="28" t="s">
        <v>405</v>
      </c>
    </row>
    <row r="26" spans="2:2" x14ac:dyDescent="0.25"/>
    <row r="27" spans="2:2" x14ac:dyDescent="0.25">
      <c r="B27" s="27" t="s">
        <v>238</v>
      </c>
    </row>
    <row r="28" spans="2:2" x14ac:dyDescent="0.25"/>
    <row r="29" spans="2:2" x14ac:dyDescent="0.25">
      <c r="B29" s="27" t="s">
        <v>248</v>
      </c>
    </row>
    <row r="30" spans="2:2" x14ac:dyDescent="0.25">
      <c r="B30" s="27" t="s">
        <v>420</v>
      </c>
    </row>
    <row r="31" spans="2:2" x14ac:dyDescent="0.25">
      <c r="B31" t="s">
        <v>237</v>
      </c>
    </row>
    <row r="32" spans="2:2" x14ac:dyDescent="0.25">
      <c r="B32" t="s">
        <v>415</v>
      </c>
    </row>
    <row r="33" spans="2:2" x14ac:dyDescent="0.25"/>
    <row r="34" spans="2:2" x14ac:dyDescent="0.25">
      <c r="B34" s="28" t="s">
        <v>239</v>
      </c>
    </row>
    <row r="35" spans="2:2" x14ac:dyDescent="0.25"/>
    <row r="36" spans="2:2" x14ac:dyDescent="0.25"/>
  </sheetData>
  <mergeCells count="3">
    <mergeCell ref="B9:M9"/>
    <mergeCell ref="B4:O4"/>
    <mergeCell ref="B6:O6"/>
  </mergeCells>
  <hyperlinks>
    <hyperlink ref="B34" r:id="rId1" xr:uid="{A86C7DCA-DC73-45B6-B3EE-F005398BC0DA}"/>
    <hyperlink ref="B15" location="'System &amp; Provider Summary - T1'!A1" display="System &amp; Provider Summary - T1" xr:uid="{0F29D30B-4202-4AA0-8C9B-8A909B4A118E}"/>
    <hyperlink ref="B17" location="'Age - T1'!A1" display="Age - T1" xr:uid="{7D65F355-8C05-4542-AD2D-E5FA85BF8DD8}"/>
    <hyperlink ref="B19" location="'Gender - T1'!A1" display="Gender - T1" xr:uid="{D6BD5F64-B9A5-4026-B031-87737EA8F5C8}"/>
    <hyperlink ref="B21" location="'Ethnicity - T1'!A1" display="Ethnicity - T1" xr:uid="{EA6C729A-237B-4BC3-8C14-0A2F65010988}"/>
    <hyperlink ref="B23" location="'Chief Complaint - T1'!A1" display="Chief Complaint - T1" xr:uid="{68CF6CF2-CFD1-4FD6-8F41-FEC03339C8AB}"/>
    <hyperlink ref="B25" location="'Data Completeness &amp; Quality'!A1" display="Data Completeness and Quality" xr:uid="{A368659F-B9E8-46A2-8D9D-DE9AA7ADE4E6}"/>
    <hyperlink ref="B16" location="'System &amp; Provider Summary - UTC'!A1" display="System &amp; Provider Summary - UTC" xr:uid="{D5F25758-827B-44EA-9C1A-644D4E062E0E}"/>
    <hyperlink ref="B18" location="'Age - UTC'!A1" display="Age - UTC" xr:uid="{643D7F30-113B-459E-98ED-3A6FE08178F1}"/>
    <hyperlink ref="B20" location="'Gender - UTC'!A1" display="Gender - UTC" xr:uid="{219E27D1-0DDD-4CAB-A236-0A2A83DA3D9E}"/>
    <hyperlink ref="B22" location="'Ethnicity - UTC'!A1" display="Ethnicity - UTC" xr:uid="{24EFFE20-FBE4-431F-9369-5DF0CE7908EE}"/>
    <hyperlink ref="B24" location="'Chief Complaint - UTC'!A1" display="Chief Complaint - UTC" xr:uid="{2514405E-3877-4F09-8BE7-C2D6AD46BD2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B5FD-00D3-4486-A3C6-182124321556}">
  <dimension ref="B1:AH303"/>
  <sheetViews>
    <sheetView showGridLines="0" zoomScale="85" zoomScaleNormal="85" zoomScaleSheetLayoutView="25" workbookViewId="0"/>
  </sheetViews>
  <sheetFormatPr defaultColWidth="9.36328125" defaultRowHeight="13.5" x14ac:dyDescent="0.3"/>
  <cols>
    <col min="1" max="1" width="1.6328125" style="2" customWidth="1"/>
    <col min="2" max="2" width="26.453125" style="2" customWidth="1"/>
    <col min="3" max="3" width="10.6328125" style="2" customWidth="1"/>
    <col min="4" max="4" width="82.6328125" style="2" bestFit="1" customWidth="1"/>
    <col min="5" max="5" width="14.36328125" style="2" customWidth="1"/>
    <col min="6" max="6" width="15.36328125" style="2" customWidth="1"/>
    <col min="7" max="7" width="18.36328125" style="2" customWidth="1"/>
    <col min="8" max="8" width="13.453125" style="2" customWidth="1"/>
    <col min="9" max="9" width="18.6328125" style="2" customWidth="1"/>
    <col min="10" max="10" width="13.54296875" style="2" customWidth="1"/>
    <col min="11" max="11" width="16.54296875" style="2" customWidth="1"/>
    <col min="12" max="12" width="12.6328125" style="2" customWidth="1"/>
    <col min="13" max="13" width="16.36328125" style="2" customWidth="1"/>
    <col min="14" max="14" width="11.6328125" style="2" customWidth="1"/>
    <col min="15" max="15" width="15.6328125" style="2" customWidth="1"/>
    <col min="16" max="16" width="11.453125" style="2" customWidth="1"/>
    <col min="17" max="17" width="19.453125" style="2" customWidth="1"/>
    <col min="18" max="18" width="12.36328125" style="2" customWidth="1"/>
    <col min="19" max="19" width="15.453125" style="2" customWidth="1"/>
    <col min="20" max="20" width="12.54296875" style="2" customWidth="1"/>
    <col min="21" max="21" width="13" style="2" customWidth="1"/>
    <col min="22" max="22" width="18" style="2" customWidth="1"/>
    <col min="23" max="23" width="9.36328125" style="2" customWidth="1"/>
    <col min="24" max="24" width="19.54296875" style="2" customWidth="1"/>
    <col min="25" max="25" width="12" style="2" customWidth="1"/>
    <col min="26" max="26" width="17.453125" style="2" customWidth="1"/>
    <col min="27" max="27" width="11.6328125" style="2" customWidth="1"/>
    <col min="28" max="28" width="14.6328125" style="2" customWidth="1"/>
    <col min="29" max="29" width="9.36328125" style="2" customWidth="1"/>
    <col min="30" max="30" width="18.36328125" style="2" customWidth="1"/>
    <col min="31" max="31" width="9" style="2" customWidth="1"/>
    <col min="32" max="32" width="20" style="2" customWidth="1"/>
    <col min="33" max="33" width="12.6328125" style="2" customWidth="1"/>
    <col min="34" max="34" width="15.54296875" style="2" customWidth="1"/>
    <col min="35" max="35" width="9.36328125" style="2" customWidth="1"/>
    <col min="36" max="16384" width="9.36328125" style="2"/>
  </cols>
  <sheetData>
    <row r="1" spans="2:34" s="15" customFormat="1" ht="18" customHeight="1" x14ac:dyDescent="0.35"/>
    <row r="2" spans="2:34" ht="19.5" customHeight="1" x14ac:dyDescent="0.3">
      <c r="B2" s="3" t="s">
        <v>0</v>
      </c>
      <c r="C2" s="22" t="s">
        <v>401</v>
      </c>
    </row>
    <row r="3" spans="2:34" ht="12.75" customHeight="1" x14ac:dyDescent="0.3">
      <c r="B3" s="3" t="s">
        <v>4</v>
      </c>
      <c r="C3" s="12" t="s">
        <v>438</v>
      </c>
    </row>
    <row r="4" spans="2:34" ht="12.75" customHeight="1" x14ac:dyDescent="0.3">
      <c r="B4" s="3"/>
      <c r="C4" s="12"/>
    </row>
    <row r="5" spans="2:34" ht="15" x14ac:dyDescent="0.3">
      <c r="B5" s="3" t="s">
        <v>1</v>
      </c>
      <c r="C5" s="45" t="str">
        <f>'System &amp; Provider Summary - T1'!$C$5</f>
        <v>May 2024</v>
      </c>
    </row>
    <row r="6" spans="2:34" x14ac:dyDescent="0.3">
      <c r="B6" s="3" t="s">
        <v>2</v>
      </c>
      <c r="C6" s="2" t="s">
        <v>402</v>
      </c>
    </row>
    <row r="7" spans="2:34" ht="12.75" customHeight="1" x14ac:dyDescent="0.3">
      <c r="B7" s="3" t="s">
        <v>6</v>
      </c>
      <c r="C7" s="2" t="s">
        <v>428</v>
      </c>
    </row>
    <row r="8" spans="2:34" ht="12.75" customHeight="1" x14ac:dyDescent="0.3">
      <c r="B8" s="3" t="s">
        <v>3</v>
      </c>
      <c r="C8" s="2" t="str">
        <f>'System &amp; Provider Summary - T1'!C8</f>
        <v>13th June 2024</v>
      </c>
    </row>
    <row r="9" spans="2:34" ht="12.75" customHeight="1" x14ac:dyDescent="0.3">
      <c r="B9" s="3" t="s">
        <v>5</v>
      </c>
      <c r="C9" s="8" t="s">
        <v>406</v>
      </c>
    </row>
    <row r="10" spans="2:34" ht="12.75" customHeight="1" x14ac:dyDescent="0.3">
      <c r="B10" s="3" t="s">
        <v>8</v>
      </c>
      <c r="C10" s="2" t="str">
        <f>'System &amp; Provider Summary - T1'!C10</f>
        <v>Published (Provisional) - Official Statistics in development</v>
      </c>
    </row>
    <row r="11" spans="2:34" ht="12.75" customHeight="1" x14ac:dyDescent="0.3">
      <c r="B11" s="3" t="s">
        <v>9</v>
      </c>
      <c r="C11" s="2" t="str">
        <f>'System &amp; Provider Summary - T1'!C11</f>
        <v>Kerry Evert - england.nhsdata@nhs.net</v>
      </c>
    </row>
    <row r="12" spans="2:34" x14ac:dyDescent="0.3">
      <c r="B12" s="3"/>
    </row>
    <row r="13" spans="2:34" ht="15" x14ac:dyDescent="0.3">
      <c r="B13" s="5" t="s">
        <v>414</v>
      </c>
    </row>
    <row r="14" spans="2:34" ht="15" x14ac:dyDescent="0.3">
      <c r="B14" s="5"/>
      <c r="C14" s="5"/>
    </row>
    <row r="15" spans="2:34" ht="15" x14ac:dyDescent="0.3">
      <c r="B15" s="5"/>
      <c r="C15" s="9"/>
      <c r="E15" s="63" t="s">
        <v>399</v>
      </c>
      <c r="F15" s="64"/>
      <c r="G15" s="64"/>
      <c r="H15" s="64"/>
      <c r="I15" s="64"/>
      <c r="J15" s="64"/>
      <c r="K15" s="64"/>
      <c r="L15" s="64"/>
      <c r="M15" s="64"/>
      <c r="N15" s="64"/>
      <c r="O15" s="64"/>
      <c r="P15" s="64"/>
      <c r="Q15" s="64"/>
      <c r="R15" s="64"/>
      <c r="S15" s="65"/>
      <c r="T15" s="63" t="s">
        <v>398</v>
      </c>
      <c r="U15" s="64"/>
      <c r="V15" s="64"/>
      <c r="W15" s="64"/>
      <c r="X15" s="64"/>
      <c r="Y15" s="64"/>
      <c r="Z15" s="64"/>
      <c r="AA15" s="64"/>
      <c r="AB15" s="64"/>
      <c r="AC15" s="64"/>
      <c r="AD15" s="64"/>
      <c r="AE15" s="64"/>
      <c r="AF15" s="64"/>
      <c r="AG15" s="64"/>
      <c r="AH15" s="65"/>
    </row>
    <row r="16" spans="2:34" s="12" customFormat="1" ht="40.5" x14ac:dyDescent="0.25">
      <c r="B16" s="47" t="s">
        <v>243</v>
      </c>
      <c r="C16" s="11" t="s">
        <v>254</v>
      </c>
      <c r="D16" s="10" t="s">
        <v>255</v>
      </c>
      <c r="E16" s="11" t="s">
        <v>224</v>
      </c>
      <c r="F16" s="11" t="s">
        <v>225</v>
      </c>
      <c r="G16" s="11" t="s">
        <v>226</v>
      </c>
      <c r="H16" s="11" t="s">
        <v>227</v>
      </c>
      <c r="I16" s="11" t="s">
        <v>228</v>
      </c>
      <c r="J16" s="11" t="s">
        <v>229</v>
      </c>
      <c r="K16" s="11" t="s">
        <v>230</v>
      </c>
      <c r="L16" s="11" t="s">
        <v>231</v>
      </c>
      <c r="M16" s="11" t="s">
        <v>232</v>
      </c>
      <c r="N16" s="11" t="s">
        <v>233</v>
      </c>
      <c r="O16" s="11" t="s">
        <v>234</v>
      </c>
      <c r="P16" s="11" t="s">
        <v>235</v>
      </c>
      <c r="Q16" s="11" t="s">
        <v>236</v>
      </c>
      <c r="R16" s="11" t="s">
        <v>14</v>
      </c>
      <c r="S16" s="11" t="s">
        <v>350</v>
      </c>
      <c r="T16" s="11" t="s">
        <v>224</v>
      </c>
      <c r="U16" s="11" t="s">
        <v>225</v>
      </c>
      <c r="V16" s="11" t="s">
        <v>226</v>
      </c>
      <c r="W16" s="11" t="s">
        <v>227</v>
      </c>
      <c r="X16" s="11" t="s">
        <v>228</v>
      </c>
      <c r="Y16" s="11" t="s">
        <v>229</v>
      </c>
      <c r="Z16" s="11" t="s">
        <v>230</v>
      </c>
      <c r="AA16" s="11" t="s">
        <v>231</v>
      </c>
      <c r="AB16" s="11" t="s">
        <v>232</v>
      </c>
      <c r="AC16" s="11" t="s">
        <v>233</v>
      </c>
      <c r="AD16" s="11" t="s">
        <v>234</v>
      </c>
      <c r="AE16" s="11" t="s">
        <v>235</v>
      </c>
      <c r="AF16" s="11" t="s">
        <v>236</v>
      </c>
      <c r="AG16" s="11" t="s">
        <v>14</v>
      </c>
      <c r="AH16" s="11" t="s">
        <v>350</v>
      </c>
    </row>
    <row r="17" spans="2:34" x14ac:dyDescent="0.3">
      <c r="B17" s="49" t="s">
        <v>7</v>
      </c>
      <c r="C17" s="1" t="s">
        <v>7</v>
      </c>
      <c r="D17" s="13" t="s">
        <v>10</v>
      </c>
      <c r="E17" s="26">
        <v>7.9807145372301519E-2</v>
      </c>
      <c r="F17" s="26">
        <v>0.10870283593813483</v>
      </c>
      <c r="G17" s="26">
        <v>6.8203364121455076E-3</v>
      </c>
      <c r="H17" s="26">
        <v>4.198921964300225E-2</v>
      </c>
      <c r="I17" s="26">
        <v>0.11724044529916845</v>
      </c>
      <c r="J17" s="26">
        <v>9.2499796852569136E-2</v>
      </c>
      <c r="K17" s="26">
        <v>3.2639020558520006E-2</v>
      </c>
      <c r="L17" s="26">
        <v>4.3338118583926978E-2</v>
      </c>
      <c r="M17" s="26">
        <v>7.3880657655949505E-2</v>
      </c>
      <c r="N17" s="26">
        <v>1.5173758769197432E-2</v>
      </c>
      <c r="O17" s="26">
        <v>2.2254123892846502E-2</v>
      </c>
      <c r="P17" s="26">
        <v>5.7742625748259703E-2</v>
      </c>
      <c r="Q17" s="26">
        <v>0.24661556380183644</v>
      </c>
      <c r="R17" s="26">
        <v>6.1285516942495732E-2</v>
      </c>
      <c r="S17" s="25">
        <v>922974</v>
      </c>
      <c r="T17" s="26">
        <v>0.13767645627129646</v>
      </c>
      <c r="U17" s="26">
        <v>0.13688544539996755</v>
      </c>
      <c r="V17" s="26">
        <v>5.1719941586889501E-3</v>
      </c>
      <c r="W17" s="26">
        <v>6.6931689112445236E-3</v>
      </c>
      <c r="X17" s="26">
        <v>0.15240142787603439</v>
      </c>
      <c r="Y17" s="26">
        <v>0.12654145708258965</v>
      </c>
      <c r="Z17" s="26">
        <v>3.9733084536751583E-2</v>
      </c>
      <c r="AA17" s="26">
        <v>2.8050462437124776E-2</v>
      </c>
      <c r="AB17" s="26">
        <v>0.10124939153009897</v>
      </c>
      <c r="AC17" s="26">
        <v>1.7219698198929094E-2</v>
      </c>
      <c r="AD17" s="26">
        <v>1.8963978581859484E-2</v>
      </c>
      <c r="AE17" s="26">
        <v>3.3161609605711503E-2</v>
      </c>
      <c r="AF17" s="26">
        <v>0.12684569203310075</v>
      </c>
      <c r="AG17" s="26">
        <v>6.9385851046568234E-2</v>
      </c>
      <c r="AH17" s="25">
        <v>246518</v>
      </c>
    </row>
    <row r="18" spans="2:34" ht="6" customHeight="1" x14ac:dyDescent="0.3">
      <c r="D18" s="4"/>
    </row>
    <row r="19" spans="2:34" x14ac:dyDescent="0.3">
      <c r="B19" s="33" t="s">
        <v>256</v>
      </c>
      <c r="C19" s="18" t="s">
        <v>257</v>
      </c>
      <c r="D19" s="18" t="s">
        <v>371</v>
      </c>
      <c r="E19" s="23" t="s">
        <v>570</v>
      </c>
      <c r="F19" s="23" t="s">
        <v>570</v>
      </c>
      <c r="G19" s="23" t="s">
        <v>570</v>
      </c>
      <c r="H19" s="23" t="s">
        <v>570</v>
      </c>
      <c r="I19" s="23" t="s">
        <v>570</v>
      </c>
      <c r="J19" s="23" t="s">
        <v>570</v>
      </c>
      <c r="K19" s="23" t="s">
        <v>570</v>
      </c>
      <c r="L19" s="23" t="s">
        <v>570</v>
      </c>
      <c r="M19" s="23" t="s">
        <v>570</v>
      </c>
      <c r="N19" s="23" t="s">
        <v>570</v>
      </c>
      <c r="O19" s="23" t="s">
        <v>570</v>
      </c>
      <c r="P19" s="23" t="s">
        <v>570</v>
      </c>
      <c r="Q19" s="23" t="s">
        <v>570</v>
      </c>
      <c r="R19" s="23" t="s">
        <v>570</v>
      </c>
      <c r="S19" s="24" t="s">
        <v>570</v>
      </c>
      <c r="T19" s="23" t="s">
        <v>570</v>
      </c>
      <c r="U19" s="23" t="s">
        <v>570</v>
      </c>
      <c r="V19" s="23" t="s">
        <v>570</v>
      </c>
      <c r="W19" s="23" t="s">
        <v>570</v>
      </c>
      <c r="X19" s="23" t="s">
        <v>570</v>
      </c>
      <c r="Y19" s="23" t="s">
        <v>570</v>
      </c>
      <c r="Z19" s="23" t="s">
        <v>570</v>
      </c>
      <c r="AA19" s="23" t="s">
        <v>570</v>
      </c>
      <c r="AB19" s="23" t="s">
        <v>570</v>
      </c>
      <c r="AC19" s="23" t="s">
        <v>570</v>
      </c>
      <c r="AD19" s="23" t="s">
        <v>570</v>
      </c>
      <c r="AE19" s="23" t="s">
        <v>570</v>
      </c>
      <c r="AF19" s="23" t="s">
        <v>570</v>
      </c>
      <c r="AG19" s="23" t="s">
        <v>570</v>
      </c>
      <c r="AH19" s="24" t="s">
        <v>570</v>
      </c>
    </row>
    <row r="20" spans="2:34" x14ac:dyDescent="0.3">
      <c r="B20" s="33" t="s">
        <v>256</v>
      </c>
      <c r="C20" s="18" t="s">
        <v>258</v>
      </c>
      <c r="D20" s="18" t="s">
        <v>372</v>
      </c>
      <c r="E20" s="23">
        <v>7.2890759517887885E-2</v>
      </c>
      <c r="F20" s="23">
        <v>8.4178304955041139E-2</v>
      </c>
      <c r="G20" s="23">
        <v>4.7828582360818824E-3</v>
      </c>
      <c r="H20" s="23">
        <v>1.4348574708245647E-2</v>
      </c>
      <c r="I20" s="23">
        <v>0.11344939735986226</v>
      </c>
      <c r="J20" s="23">
        <v>7.1360244882341689E-2</v>
      </c>
      <c r="K20" s="23">
        <v>2.8505835087048018E-2</v>
      </c>
      <c r="L20" s="23">
        <v>4.4767553089726422E-2</v>
      </c>
      <c r="M20" s="23">
        <v>7.7290989095083223E-2</v>
      </c>
      <c r="N20" s="23">
        <v>2.1809833556533386E-2</v>
      </c>
      <c r="O20" s="23">
        <v>2.6592691792615267E-2</v>
      </c>
      <c r="P20" s="23">
        <v>4.9167782666921754E-2</v>
      </c>
      <c r="Q20" s="23">
        <v>0.26803137555002871</v>
      </c>
      <c r="R20" s="23">
        <v>0.12301511383202601</v>
      </c>
      <c r="S20" s="24">
        <v>26135</v>
      </c>
      <c r="T20" s="23">
        <v>0.15039577836411611</v>
      </c>
      <c r="U20" s="23">
        <v>0.11345646437994723</v>
      </c>
      <c r="V20" s="23">
        <v>2.6385224274406332E-3</v>
      </c>
      <c r="W20" s="23">
        <v>2.6385224274406332E-3</v>
      </c>
      <c r="X20" s="23">
        <v>0.16094986807387862</v>
      </c>
      <c r="Y20" s="23">
        <v>0.10026385224274406</v>
      </c>
      <c r="Z20" s="23">
        <v>5.0131926121372031E-2</v>
      </c>
      <c r="AA20" s="23">
        <v>2.6385224274406333E-2</v>
      </c>
      <c r="AB20" s="23">
        <v>9.498680738786279E-2</v>
      </c>
      <c r="AC20" s="23">
        <v>3.6939313984168866E-2</v>
      </c>
      <c r="AD20" s="23">
        <v>1.8469656992084433E-2</v>
      </c>
      <c r="AE20" s="23">
        <v>1.8469656992084433E-2</v>
      </c>
      <c r="AF20" s="23">
        <v>0.10817941952506596</v>
      </c>
      <c r="AG20" s="23">
        <v>0.11873350923482849</v>
      </c>
      <c r="AH20" s="24">
        <v>1895</v>
      </c>
    </row>
    <row r="21" spans="2:34" x14ac:dyDescent="0.3">
      <c r="B21" s="33" t="s">
        <v>256</v>
      </c>
      <c r="C21" s="18" t="s">
        <v>259</v>
      </c>
      <c r="D21" s="18" t="s">
        <v>373</v>
      </c>
      <c r="E21" s="23">
        <v>8.151997401753816E-2</v>
      </c>
      <c r="F21" s="23">
        <v>0.12309191295875284</v>
      </c>
      <c r="G21" s="23">
        <v>8.7690808704124715E-3</v>
      </c>
      <c r="H21" s="23">
        <v>1.2016888600194868E-2</v>
      </c>
      <c r="I21" s="23">
        <v>0.10360506658005846</v>
      </c>
      <c r="J21" s="23">
        <v>0.13413445924001299</v>
      </c>
      <c r="K21" s="23">
        <v>3.0529392659954531E-2</v>
      </c>
      <c r="L21" s="23">
        <v>3.5401104254628127E-2</v>
      </c>
      <c r="M21" s="23">
        <v>6.0409223773952581E-2</v>
      </c>
      <c r="N21" s="23">
        <v>8.4443000974342326E-3</v>
      </c>
      <c r="O21" s="23">
        <v>2.1760311789542058E-2</v>
      </c>
      <c r="P21" s="23">
        <v>1.7213380967846702E-2</v>
      </c>
      <c r="Q21" s="23">
        <v>0.21922702176031178</v>
      </c>
      <c r="R21" s="23">
        <v>0.14420266320233843</v>
      </c>
      <c r="S21" s="24">
        <v>15395</v>
      </c>
      <c r="T21" s="23" t="s">
        <v>570</v>
      </c>
      <c r="U21" s="23" t="s">
        <v>570</v>
      </c>
      <c r="V21" s="23" t="s">
        <v>570</v>
      </c>
      <c r="W21" s="23" t="s">
        <v>570</v>
      </c>
      <c r="X21" s="23" t="s">
        <v>570</v>
      </c>
      <c r="Y21" s="23" t="s">
        <v>570</v>
      </c>
      <c r="Z21" s="23" t="s">
        <v>570</v>
      </c>
      <c r="AA21" s="23" t="s">
        <v>570</v>
      </c>
      <c r="AB21" s="23" t="s">
        <v>570</v>
      </c>
      <c r="AC21" s="23" t="s">
        <v>570</v>
      </c>
      <c r="AD21" s="23" t="s">
        <v>570</v>
      </c>
      <c r="AE21" s="23" t="s">
        <v>570</v>
      </c>
      <c r="AF21" s="23" t="s">
        <v>570</v>
      </c>
      <c r="AG21" s="23" t="s">
        <v>570</v>
      </c>
      <c r="AH21" s="24" t="s">
        <v>570</v>
      </c>
    </row>
    <row r="22" spans="2:34" x14ac:dyDescent="0.3">
      <c r="B22" s="33" t="s">
        <v>256</v>
      </c>
      <c r="C22" s="18" t="s">
        <v>260</v>
      </c>
      <c r="D22" s="18" t="s">
        <v>374</v>
      </c>
      <c r="E22" s="23">
        <v>9.0240056071491145E-2</v>
      </c>
      <c r="F22" s="23">
        <v>0.10390748203960049</v>
      </c>
      <c r="G22" s="23">
        <v>2.8035745575608903E-3</v>
      </c>
      <c r="H22" s="23">
        <v>1.524443665673734E-2</v>
      </c>
      <c r="I22" s="23">
        <v>0.13772560014017873</v>
      </c>
      <c r="J22" s="23">
        <v>9.6898545645698261E-2</v>
      </c>
      <c r="K22" s="23">
        <v>4.1878394953565795E-2</v>
      </c>
      <c r="L22" s="23">
        <v>5.0464342036096024E-2</v>
      </c>
      <c r="M22" s="23">
        <v>7.7273523742772035E-2</v>
      </c>
      <c r="N22" s="23">
        <v>1.5594883476432451E-2</v>
      </c>
      <c r="O22" s="23">
        <v>2.3304713509724899E-2</v>
      </c>
      <c r="P22" s="23">
        <v>6.5183108463290701E-2</v>
      </c>
      <c r="Q22" s="23">
        <v>0.20325915542316453</v>
      </c>
      <c r="R22" s="23">
        <v>7.6397406693534259E-2</v>
      </c>
      <c r="S22" s="24">
        <v>28535</v>
      </c>
      <c r="T22" s="23">
        <v>0.12989801395598496</v>
      </c>
      <c r="U22" s="23">
        <v>0.12077294685990338</v>
      </c>
      <c r="V22" s="23">
        <v>1.6103059581320451E-3</v>
      </c>
      <c r="W22" s="23">
        <v>6.4412238325281803E-3</v>
      </c>
      <c r="X22" s="23">
        <v>0.15888352120236179</v>
      </c>
      <c r="Y22" s="23">
        <v>0.11916264090177134</v>
      </c>
      <c r="Z22" s="23">
        <v>4.7235641438539991E-2</v>
      </c>
      <c r="AA22" s="23">
        <v>3.2206119162640899E-2</v>
      </c>
      <c r="AB22" s="23">
        <v>0.10037573805689748</v>
      </c>
      <c r="AC22" s="23">
        <v>1.5029522275899088E-2</v>
      </c>
      <c r="AD22" s="23">
        <v>1.932367149758454E-2</v>
      </c>
      <c r="AE22" s="23">
        <v>4.1331186258722494E-2</v>
      </c>
      <c r="AF22" s="23">
        <v>0.11540526033279656</v>
      </c>
      <c r="AG22" s="23">
        <v>9.2324208266237245E-2</v>
      </c>
      <c r="AH22" s="24">
        <v>9315</v>
      </c>
    </row>
    <row r="23" spans="2:34" x14ac:dyDescent="0.3">
      <c r="B23" s="33" t="s">
        <v>256</v>
      </c>
      <c r="C23" s="18" t="s">
        <v>261</v>
      </c>
      <c r="D23" s="18" t="s">
        <v>375</v>
      </c>
      <c r="E23" s="23">
        <v>8.2819986310746066E-2</v>
      </c>
      <c r="F23" s="23">
        <v>9.0691307323750858E-2</v>
      </c>
      <c r="G23" s="23">
        <v>3.4223134839151265E-3</v>
      </c>
      <c r="H23" s="23">
        <v>1.8138261464750172E-2</v>
      </c>
      <c r="I23" s="23">
        <v>0.11738535249828884</v>
      </c>
      <c r="J23" s="23">
        <v>8.5900068446269684E-2</v>
      </c>
      <c r="K23" s="23">
        <v>4.1067761806981518E-2</v>
      </c>
      <c r="L23" s="23">
        <v>4.380561259411362E-2</v>
      </c>
      <c r="M23" s="23">
        <v>6.4681724845995894E-2</v>
      </c>
      <c r="N23" s="23">
        <v>1.5058179329226557E-2</v>
      </c>
      <c r="O23" s="23">
        <v>2.3613963039014373E-2</v>
      </c>
      <c r="P23" s="23">
        <v>6.7761806981519512E-2</v>
      </c>
      <c r="Q23" s="23">
        <v>0.29534565366187543</v>
      </c>
      <c r="R23" s="23">
        <v>4.9281314168377825E-2</v>
      </c>
      <c r="S23" s="24">
        <v>14610</v>
      </c>
      <c r="T23" s="23">
        <v>0.16066838046272494</v>
      </c>
      <c r="U23" s="23">
        <v>0.14267352185089974</v>
      </c>
      <c r="V23" s="23">
        <v>2.5706940874035988E-3</v>
      </c>
      <c r="W23" s="23">
        <v>1.2853470437017994E-3</v>
      </c>
      <c r="X23" s="23">
        <v>0.16580976863753213</v>
      </c>
      <c r="Y23" s="23">
        <v>0.12339331619537275</v>
      </c>
      <c r="Z23" s="23">
        <v>4.7557840616966579E-2</v>
      </c>
      <c r="AA23" s="23">
        <v>1.9280205655526992E-2</v>
      </c>
      <c r="AB23" s="23">
        <v>9.8971722365038567E-2</v>
      </c>
      <c r="AC23" s="23">
        <v>2.313624678663239E-2</v>
      </c>
      <c r="AD23" s="23">
        <v>1.9280205655526992E-2</v>
      </c>
      <c r="AE23" s="23">
        <v>1.7994858611825194E-2</v>
      </c>
      <c r="AF23" s="23">
        <v>0.11311053984575835</v>
      </c>
      <c r="AG23" s="23">
        <v>6.4267352185089971E-2</v>
      </c>
      <c r="AH23" s="24">
        <v>3890</v>
      </c>
    </row>
    <row r="24" spans="2:34" x14ac:dyDescent="0.3">
      <c r="B24" s="33" t="s">
        <v>256</v>
      </c>
      <c r="C24" s="18" t="s">
        <v>262</v>
      </c>
      <c r="D24" s="18" t="s">
        <v>376</v>
      </c>
      <c r="E24" s="23">
        <v>6.4981949458483748E-2</v>
      </c>
      <c r="F24" s="23">
        <v>0.1092057761732852</v>
      </c>
      <c r="G24" s="23">
        <v>1.8050541516245488E-3</v>
      </c>
      <c r="H24" s="23">
        <v>2.1209386281588447E-2</v>
      </c>
      <c r="I24" s="23">
        <v>0.10830324909747292</v>
      </c>
      <c r="J24" s="23">
        <v>0.14711191335740073</v>
      </c>
      <c r="K24" s="23">
        <v>2.9783393501805054E-2</v>
      </c>
      <c r="L24" s="23">
        <v>4.0162454873646211E-2</v>
      </c>
      <c r="M24" s="23">
        <v>6.0920577617328518E-2</v>
      </c>
      <c r="N24" s="23">
        <v>1.3086642599277979E-2</v>
      </c>
      <c r="O24" s="23">
        <v>2.4368231046931407E-2</v>
      </c>
      <c r="P24" s="23">
        <v>4.9187725631768951E-2</v>
      </c>
      <c r="Q24" s="23">
        <v>0.27481949458483756</v>
      </c>
      <c r="R24" s="23">
        <v>5.5054151624548735E-2</v>
      </c>
      <c r="S24" s="24">
        <v>11080</v>
      </c>
      <c r="T24" s="23">
        <v>9.5424836601307184E-2</v>
      </c>
      <c r="U24" s="23">
        <v>0.1477124183006536</v>
      </c>
      <c r="V24" s="23">
        <v>0</v>
      </c>
      <c r="W24" s="23">
        <v>5.2287581699346402E-3</v>
      </c>
      <c r="X24" s="23">
        <v>0.13071895424836602</v>
      </c>
      <c r="Y24" s="23">
        <v>0.2261437908496732</v>
      </c>
      <c r="Z24" s="23">
        <v>3.9215686274509803E-2</v>
      </c>
      <c r="AA24" s="23">
        <v>3.0065359477124184E-2</v>
      </c>
      <c r="AB24" s="23">
        <v>8.3660130718954243E-2</v>
      </c>
      <c r="AC24" s="23">
        <v>7.8431372549019607E-3</v>
      </c>
      <c r="AD24" s="23">
        <v>1.4379084967320261E-2</v>
      </c>
      <c r="AE24" s="23">
        <v>3.2679738562091505E-2</v>
      </c>
      <c r="AF24" s="23">
        <v>8.7581699346405223E-2</v>
      </c>
      <c r="AG24" s="23">
        <v>9.8039215686274508E-2</v>
      </c>
      <c r="AH24" s="24">
        <v>3825</v>
      </c>
    </row>
    <row r="25" spans="2:34" x14ac:dyDescent="0.3">
      <c r="B25" s="33" t="s">
        <v>244</v>
      </c>
      <c r="C25" s="18" t="s">
        <v>263</v>
      </c>
      <c r="D25" s="18" t="s">
        <v>353</v>
      </c>
      <c r="E25" s="23">
        <v>8.6286594761171037E-2</v>
      </c>
      <c r="F25" s="23">
        <v>0.12141756548536209</v>
      </c>
      <c r="G25" s="23">
        <v>4.930662557781202E-3</v>
      </c>
      <c r="H25" s="23">
        <v>7.0878274268104773E-3</v>
      </c>
      <c r="I25" s="23">
        <v>0.13744221879815099</v>
      </c>
      <c r="J25" s="23">
        <v>0.11556240369799692</v>
      </c>
      <c r="K25" s="23">
        <v>3.6363636363636362E-2</v>
      </c>
      <c r="L25" s="23">
        <v>3.3898305084745763E-2</v>
      </c>
      <c r="M25" s="23">
        <v>6.9645608628659469E-2</v>
      </c>
      <c r="N25" s="23">
        <v>2.1879815100154083E-2</v>
      </c>
      <c r="O25" s="23">
        <v>2.6810477657935285E-2</v>
      </c>
      <c r="P25" s="23">
        <v>5.5469953775038522E-2</v>
      </c>
      <c r="Q25" s="23">
        <v>0.19229583975346687</v>
      </c>
      <c r="R25" s="23">
        <v>9.0909090909090912E-2</v>
      </c>
      <c r="S25" s="24">
        <v>16225</v>
      </c>
      <c r="T25" s="23">
        <v>0.15393654524089306</v>
      </c>
      <c r="U25" s="23">
        <v>9.870740305522914E-2</v>
      </c>
      <c r="V25" s="23">
        <v>1.1750881316098707E-3</v>
      </c>
      <c r="W25" s="23">
        <v>4.7003525264394828E-3</v>
      </c>
      <c r="X25" s="23">
        <v>0.16333725029377202</v>
      </c>
      <c r="Y25" s="23">
        <v>0.16568742655699178</v>
      </c>
      <c r="Z25" s="23">
        <v>3.8777908343125736E-2</v>
      </c>
      <c r="AA25" s="23">
        <v>3.2902467685076382E-2</v>
      </c>
      <c r="AB25" s="23">
        <v>7.0505287896592245E-2</v>
      </c>
      <c r="AC25" s="23">
        <v>1.7626321974148061E-2</v>
      </c>
      <c r="AD25" s="23">
        <v>2.1151586368977675E-2</v>
      </c>
      <c r="AE25" s="23">
        <v>4.935370152761457E-2</v>
      </c>
      <c r="AF25" s="23">
        <v>9.400705052878966E-2</v>
      </c>
      <c r="AG25" s="23">
        <v>8.9306698002350179E-2</v>
      </c>
      <c r="AH25" s="24">
        <v>4255</v>
      </c>
    </row>
    <row r="26" spans="2:34" x14ac:dyDescent="0.3">
      <c r="B26" s="33" t="s">
        <v>244</v>
      </c>
      <c r="C26" s="18" t="s">
        <v>264</v>
      </c>
      <c r="D26" s="18" t="s">
        <v>354</v>
      </c>
      <c r="E26" s="23">
        <v>7.8645548880393226E-2</v>
      </c>
      <c r="F26" s="23">
        <v>8.8658292372109954E-2</v>
      </c>
      <c r="G26" s="23">
        <v>1.6384489350081922E-3</v>
      </c>
      <c r="H26" s="23">
        <v>3.622792645184781E-2</v>
      </c>
      <c r="I26" s="23">
        <v>0.15710904787911889</v>
      </c>
      <c r="J26" s="23">
        <v>0.10995812852721645</v>
      </c>
      <c r="K26" s="23">
        <v>3.386127799016931E-2</v>
      </c>
      <c r="L26" s="23">
        <v>4.9153468050245765E-2</v>
      </c>
      <c r="M26" s="23">
        <v>6.9178955033679226E-2</v>
      </c>
      <c r="N26" s="23">
        <v>6.6812306572000726E-2</v>
      </c>
      <c r="O26" s="23">
        <v>2.3120334971782269E-2</v>
      </c>
      <c r="P26" s="23">
        <v>5.4068814855270347E-2</v>
      </c>
      <c r="Q26" s="23">
        <v>0.16511924267249226</v>
      </c>
      <c r="R26" s="23">
        <v>6.6448206808665575E-2</v>
      </c>
      <c r="S26" s="24">
        <v>27465</v>
      </c>
      <c r="T26" s="23">
        <v>0.1257455268389662</v>
      </c>
      <c r="U26" s="23">
        <v>0.11381709741550695</v>
      </c>
      <c r="V26" s="23">
        <v>1.4910536779324055E-3</v>
      </c>
      <c r="W26" s="23">
        <v>6.4612326043737576E-3</v>
      </c>
      <c r="X26" s="23">
        <v>0.19383697813121273</v>
      </c>
      <c r="Y26" s="23">
        <v>0.12624254473161034</v>
      </c>
      <c r="Z26" s="23">
        <v>4.7713717693836977E-2</v>
      </c>
      <c r="AA26" s="23">
        <v>2.6838966202783299E-2</v>
      </c>
      <c r="AB26" s="23">
        <v>9.8906560636182903E-2</v>
      </c>
      <c r="AC26" s="23">
        <v>1.8886679920477135E-2</v>
      </c>
      <c r="AD26" s="23">
        <v>1.143141153081511E-2</v>
      </c>
      <c r="AE26" s="23">
        <v>3.8270377733598412E-2</v>
      </c>
      <c r="AF26" s="23">
        <v>0.10188866799204771</v>
      </c>
      <c r="AG26" s="23">
        <v>8.8966202783300197E-2</v>
      </c>
      <c r="AH26" s="24">
        <v>10060</v>
      </c>
    </row>
    <row r="27" spans="2:34" x14ac:dyDescent="0.3">
      <c r="B27" s="33" t="s">
        <v>244</v>
      </c>
      <c r="C27" s="18" t="s">
        <v>265</v>
      </c>
      <c r="D27" s="18" t="s">
        <v>355</v>
      </c>
      <c r="E27" s="23">
        <v>7.0223617104746963E-2</v>
      </c>
      <c r="F27" s="23">
        <v>0.10847391133777952</v>
      </c>
      <c r="G27" s="23">
        <v>3.5307963907414671E-3</v>
      </c>
      <c r="H27" s="23">
        <v>1.1377010592389172E-2</v>
      </c>
      <c r="I27" s="23">
        <v>0.13887799136916437</v>
      </c>
      <c r="J27" s="23">
        <v>0.12298940761082777</v>
      </c>
      <c r="K27" s="23">
        <v>4.6488819144762654E-2</v>
      </c>
      <c r="L27" s="23">
        <v>5.4727344056492745E-2</v>
      </c>
      <c r="M27" s="23">
        <v>6.5908199293840716E-2</v>
      </c>
      <c r="N27" s="23">
        <v>2.1577089054531189E-2</v>
      </c>
      <c r="O27" s="23">
        <v>1.8438603373872108E-2</v>
      </c>
      <c r="P27" s="23">
        <v>7.473519027069439E-2</v>
      </c>
      <c r="Q27" s="23">
        <v>0.1890937622597097</v>
      </c>
      <c r="R27" s="23">
        <v>7.316594743036485E-2</v>
      </c>
      <c r="S27" s="24">
        <v>25490</v>
      </c>
      <c r="T27" s="23">
        <v>0.12511415525114156</v>
      </c>
      <c r="U27" s="23">
        <v>8.5844748858447492E-2</v>
      </c>
      <c r="V27" s="23">
        <v>2.7397260273972603E-3</v>
      </c>
      <c r="W27" s="23">
        <v>2.7397260273972603E-3</v>
      </c>
      <c r="X27" s="23">
        <v>0.15616438356164383</v>
      </c>
      <c r="Y27" s="23">
        <v>0.15342465753424658</v>
      </c>
      <c r="Z27" s="23">
        <v>5.2968036529680365E-2</v>
      </c>
      <c r="AA27" s="23">
        <v>3.287671232876712E-2</v>
      </c>
      <c r="AB27" s="23">
        <v>6.6666666666666666E-2</v>
      </c>
      <c r="AC27" s="23">
        <v>1.9178082191780823E-2</v>
      </c>
      <c r="AD27" s="23">
        <v>2.5570776255707764E-2</v>
      </c>
      <c r="AE27" s="23">
        <v>4.1095890410958902E-2</v>
      </c>
      <c r="AF27" s="23">
        <v>0.1004566210045662</v>
      </c>
      <c r="AG27" s="23">
        <v>0.13424657534246576</v>
      </c>
      <c r="AH27" s="24">
        <v>5475</v>
      </c>
    </row>
    <row r="28" spans="2:34" x14ac:dyDescent="0.3">
      <c r="B28" s="33" t="s">
        <v>244</v>
      </c>
      <c r="C28" s="18" t="s">
        <v>266</v>
      </c>
      <c r="D28" s="18" t="s">
        <v>356</v>
      </c>
      <c r="E28" s="23">
        <v>8.1566068515497553E-2</v>
      </c>
      <c r="F28" s="23">
        <v>0.11196796678036482</v>
      </c>
      <c r="G28" s="23">
        <v>3.1143407978644522E-3</v>
      </c>
      <c r="H28" s="23">
        <v>0.10870532403974492</v>
      </c>
      <c r="I28" s="23">
        <v>0.14133175144594395</v>
      </c>
      <c r="J28" s="23">
        <v>9.461663947797716E-2</v>
      </c>
      <c r="K28" s="23">
        <v>3.9151712887438822E-2</v>
      </c>
      <c r="L28" s="23">
        <v>3.4109446833753519E-2</v>
      </c>
      <c r="M28" s="23">
        <v>9.0019279252558204E-2</v>
      </c>
      <c r="N28" s="23">
        <v>2.2245291413317516E-2</v>
      </c>
      <c r="O28" s="23">
        <v>3.1884917692421771E-2</v>
      </c>
      <c r="P28" s="23">
        <v>4.3600771170102331E-2</v>
      </c>
      <c r="Q28" s="23">
        <v>0.13925552424736765</v>
      </c>
      <c r="R28" s="23">
        <v>5.843096544564734E-2</v>
      </c>
      <c r="S28" s="24">
        <v>33715</v>
      </c>
      <c r="T28" s="23">
        <v>0.11858974358974358</v>
      </c>
      <c r="U28" s="23">
        <v>0.12580128205128205</v>
      </c>
      <c r="V28" s="23">
        <v>2.003205128205128E-3</v>
      </c>
      <c r="W28" s="23">
        <v>7.2115384615384619E-3</v>
      </c>
      <c r="X28" s="23">
        <v>0.16266025641025642</v>
      </c>
      <c r="Y28" s="23">
        <v>0.10216346153846154</v>
      </c>
      <c r="Z28" s="23">
        <v>5.0881410256410256E-2</v>
      </c>
      <c r="AA28" s="23">
        <v>2.8044871794871796E-2</v>
      </c>
      <c r="AB28" s="23">
        <v>0.11658653846153846</v>
      </c>
      <c r="AC28" s="23">
        <v>2.0432692307692308E-2</v>
      </c>
      <c r="AD28" s="23">
        <v>2.6041666666666668E-2</v>
      </c>
      <c r="AE28" s="23">
        <v>3.9262820512820512E-2</v>
      </c>
      <c r="AF28" s="23">
        <v>0.15064102564102563</v>
      </c>
      <c r="AG28" s="23">
        <v>5.0080128205128208E-2</v>
      </c>
      <c r="AH28" s="24">
        <v>12480</v>
      </c>
    </row>
    <row r="29" spans="2:34" x14ac:dyDescent="0.3">
      <c r="B29" s="33" t="s">
        <v>244</v>
      </c>
      <c r="C29" s="18" t="s">
        <v>267</v>
      </c>
      <c r="D29" s="18" t="s">
        <v>357</v>
      </c>
      <c r="E29" s="23">
        <v>7.5317232910356122E-2</v>
      </c>
      <c r="F29" s="23">
        <v>9.987720016373311E-2</v>
      </c>
      <c r="G29" s="23">
        <v>2.4559967253376994E-3</v>
      </c>
      <c r="H29" s="23">
        <v>1.5963978714695046E-2</v>
      </c>
      <c r="I29" s="23">
        <v>0.13876381498158002</v>
      </c>
      <c r="J29" s="23">
        <v>8.718788374948834E-2</v>
      </c>
      <c r="K29" s="23">
        <v>3.5202619729840359E-2</v>
      </c>
      <c r="L29" s="23">
        <v>5.6487924682767088E-2</v>
      </c>
      <c r="M29" s="23">
        <v>6.7539909946786741E-2</v>
      </c>
      <c r="N29" s="23">
        <v>1.5963978714695046E-2</v>
      </c>
      <c r="O29" s="23">
        <v>1.6373311502251329E-2</v>
      </c>
      <c r="P29" s="23">
        <v>5.1985264019647974E-2</v>
      </c>
      <c r="Q29" s="23">
        <v>0.20835038886614818</v>
      </c>
      <c r="R29" s="23">
        <v>0.12853049529267294</v>
      </c>
      <c r="S29" s="24">
        <v>12215</v>
      </c>
      <c r="T29" s="23">
        <v>0.17934782608695651</v>
      </c>
      <c r="U29" s="23">
        <v>9.5108695652173919E-2</v>
      </c>
      <c r="V29" s="23">
        <v>0</v>
      </c>
      <c r="W29" s="23">
        <v>5.434782608695652E-3</v>
      </c>
      <c r="X29" s="23">
        <v>0.17119565217391305</v>
      </c>
      <c r="Y29" s="23">
        <v>0.10054347826086957</v>
      </c>
      <c r="Z29" s="23">
        <v>4.0760869565217392E-2</v>
      </c>
      <c r="AA29" s="23">
        <v>2.4456521739130436E-2</v>
      </c>
      <c r="AB29" s="23">
        <v>8.4239130434782608E-2</v>
      </c>
      <c r="AC29" s="23">
        <v>1.358695652173913E-2</v>
      </c>
      <c r="AD29" s="23">
        <v>1.9021739130434784E-2</v>
      </c>
      <c r="AE29" s="23">
        <v>8.152173913043478E-3</v>
      </c>
      <c r="AF29" s="23">
        <v>8.6956521739130432E-2</v>
      </c>
      <c r="AG29" s="23">
        <v>0.17119565217391305</v>
      </c>
      <c r="AH29" s="24">
        <v>1840</v>
      </c>
    </row>
    <row r="30" spans="2:34" x14ac:dyDescent="0.3">
      <c r="B30" s="33" t="s">
        <v>268</v>
      </c>
      <c r="C30" s="18" t="s">
        <v>269</v>
      </c>
      <c r="D30" s="18" t="s">
        <v>377</v>
      </c>
      <c r="E30" s="23">
        <v>8.2136279926335182E-2</v>
      </c>
      <c r="F30" s="23">
        <v>0.12412523020257826</v>
      </c>
      <c r="G30" s="23">
        <v>4.4198895027624313E-3</v>
      </c>
      <c r="H30" s="23">
        <v>1.7311233885819521E-2</v>
      </c>
      <c r="I30" s="23">
        <v>0.11012891344383056</v>
      </c>
      <c r="J30" s="23">
        <v>8.766114180478822E-2</v>
      </c>
      <c r="K30" s="23">
        <v>4.4198895027624308E-2</v>
      </c>
      <c r="L30" s="23">
        <v>4.5672191528545118E-2</v>
      </c>
      <c r="M30" s="23">
        <v>7.4769797421731121E-2</v>
      </c>
      <c r="N30" s="23">
        <v>1.1049723756906077E-2</v>
      </c>
      <c r="O30" s="23">
        <v>2.0626151012891343E-2</v>
      </c>
      <c r="P30" s="23">
        <v>5.5985267034990793E-2</v>
      </c>
      <c r="Q30" s="23">
        <v>0.27734806629834252</v>
      </c>
      <c r="R30" s="23">
        <v>4.4935543278084716E-2</v>
      </c>
      <c r="S30" s="24">
        <v>13575</v>
      </c>
      <c r="T30" s="23">
        <v>0.14496644295302014</v>
      </c>
      <c r="U30" s="23">
        <v>0.18255033557046979</v>
      </c>
      <c r="V30" s="23">
        <v>1.3422818791946308E-3</v>
      </c>
      <c r="W30" s="23">
        <v>4.0268456375838931E-3</v>
      </c>
      <c r="X30" s="23">
        <v>0.15302013422818792</v>
      </c>
      <c r="Y30" s="23">
        <v>0.13154362416107382</v>
      </c>
      <c r="Z30" s="23">
        <v>4.429530201342282E-2</v>
      </c>
      <c r="AA30" s="23">
        <v>2.5503355704697986E-2</v>
      </c>
      <c r="AB30" s="23">
        <v>9.6644295302013419E-2</v>
      </c>
      <c r="AC30" s="23">
        <v>2.2818791946308724E-2</v>
      </c>
      <c r="AD30" s="23">
        <v>1.8791946308724831E-2</v>
      </c>
      <c r="AE30" s="23">
        <v>1.74496644295302E-2</v>
      </c>
      <c r="AF30" s="23">
        <v>0.11006711409395974</v>
      </c>
      <c r="AG30" s="23">
        <v>4.9664429530201344E-2</v>
      </c>
      <c r="AH30" s="24">
        <v>3725</v>
      </c>
    </row>
    <row r="31" spans="2:34" x14ac:dyDescent="0.3">
      <c r="B31" s="33" t="s">
        <v>268</v>
      </c>
      <c r="C31" s="18" t="s">
        <v>270</v>
      </c>
      <c r="D31" s="18" t="s">
        <v>378</v>
      </c>
      <c r="E31" s="23">
        <v>8.8869821034567295E-2</v>
      </c>
      <c r="F31" s="23">
        <v>0.10848247119392009</v>
      </c>
      <c r="G31" s="23">
        <v>4.4128462858543764E-3</v>
      </c>
      <c r="H31" s="23">
        <v>1.2503064476587399E-2</v>
      </c>
      <c r="I31" s="23">
        <v>0.11142436871782299</v>
      </c>
      <c r="J31" s="23">
        <v>0.10946310370188772</v>
      </c>
      <c r="K31" s="23">
        <v>2.8928658985045354E-2</v>
      </c>
      <c r="L31" s="23">
        <v>5.8592792351066438E-2</v>
      </c>
      <c r="M31" s="23">
        <v>6.0554057367001715E-2</v>
      </c>
      <c r="N31" s="23">
        <v>1.2870801667075264E-2</v>
      </c>
      <c r="O31" s="23">
        <v>2.1573915175288061E-2</v>
      </c>
      <c r="P31" s="23">
        <v>7.3792596224564841E-2</v>
      </c>
      <c r="Q31" s="23">
        <v>0.28364795292963962</v>
      </c>
      <c r="R31" s="23">
        <v>2.476097082618289E-2</v>
      </c>
      <c r="S31" s="24">
        <v>40790</v>
      </c>
      <c r="T31" s="23">
        <v>0.16426799007444168</v>
      </c>
      <c r="U31" s="23">
        <v>0.17121588089330025</v>
      </c>
      <c r="V31" s="23">
        <v>1.488833746898263E-3</v>
      </c>
      <c r="W31" s="23">
        <v>5.4590570719602978E-3</v>
      </c>
      <c r="X31" s="23">
        <v>0.12307692307692308</v>
      </c>
      <c r="Y31" s="23">
        <v>0.14937965260545905</v>
      </c>
      <c r="Z31" s="23">
        <v>3.1761786600496278E-2</v>
      </c>
      <c r="AA31" s="23">
        <v>2.9776674937965261E-2</v>
      </c>
      <c r="AB31" s="23">
        <v>8.1389578163771709E-2</v>
      </c>
      <c r="AC31" s="23">
        <v>1.8858560794044667E-2</v>
      </c>
      <c r="AD31" s="23">
        <v>1.8858560794044667E-2</v>
      </c>
      <c r="AE31" s="23">
        <v>3.8213399503722087E-2</v>
      </c>
      <c r="AF31" s="23">
        <v>0.13151364764267989</v>
      </c>
      <c r="AG31" s="23">
        <v>3.5235732009925559E-2</v>
      </c>
      <c r="AH31" s="24">
        <v>10075</v>
      </c>
    </row>
    <row r="32" spans="2:34" x14ac:dyDescent="0.3">
      <c r="B32" s="33" t="s">
        <v>268</v>
      </c>
      <c r="C32" s="18" t="s">
        <v>271</v>
      </c>
      <c r="D32" s="18" t="s">
        <v>379</v>
      </c>
      <c r="E32" s="23" t="s">
        <v>570</v>
      </c>
      <c r="F32" s="23" t="s">
        <v>570</v>
      </c>
      <c r="G32" s="23" t="s">
        <v>570</v>
      </c>
      <c r="H32" s="23" t="s">
        <v>570</v>
      </c>
      <c r="I32" s="23" t="s">
        <v>570</v>
      </c>
      <c r="J32" s="23" t="s">
        <v>570</v>
      </c>
      <c r="K32" s="23" t="s">
        <v>570</v>
      </c>
      <c r="L32" s="23" t="s">
        <v>570</v>
      </c>
      <c r="M32" s="23" t="s">
        <v>570</v>
      </c>
      <c r="N32" s="23" t="s">
        <v>570</v>
      </c>
      <c r="O32" s="23" t="s">
        <v>570</v>
      </c>
      <c r="P32" s="23" t="s">
        <v>570</v>
      </c>
      <c r="Q32" s="23" t="s">
        <v>570</v>
      </c>
      <c r="R32" s="23" t="s">
        <v>570</v>
      </c>
      <c r="S32" s="24" t="s">
        <v>570</v>
      </c>
      <c r="T32" s="23" t="s">
        <v>570</v>
      </c>
      <c r="U32" s="23" t="s">
        <v>570</v>
      </c>
      <c r="V32" s="23" t="s">
        <v>570</v>
      </c>
      <c r="W32" s="23" t="s">
        <v>570</v>
      </c>
      <c r="X32" s="23" t="s">
        <v>570</v>
      </c>
      <c r="Y32" s="23" t="s">
        <v>570</v>
      </c>
      <c r="Z32" s="23" t="s">
        <v>570</v>
      </c>
      <c r="AA32" s="23" t="s">
        <v>570</v>
      </c>
      <c r="AB32" s="23" t="s">
        <v>570</v>
      </c>
      <c r="AC32" s="23" t="s">
        <v>570</v>
      </c>
      <c r="AD32" s="23" t="s">
        <v>570</v>
      </c>
      <c r="AE32" s="23" t="s">
        <v>570</v>
      </c>
      <c r="AF32" s="23" t="s">
        <v>570</v>
      </c>
      <c r="AG32" s="23" t="s">
        <v>570</v>
      </c>
      <c r="AH32" s="24" t="s">
        <v>570</v>
      </c>
    </row>
    <row r="33" spans="2:34" x14ac:dyDescent="0.3">
      <c r="B33" s="33" t="s">
        <v>268</v>
      </c>
      <c r="C33" s="18" t="s">
        <v>272</v>
      </c>
      <c r="D33" s="18" t="s">
        <v>358</v>
      </c>
      <c r="E33" s="23">
        <v>0.10548926014319809</v>
      </c>
      <c r="F33" s="23">
        <v>0.16276849642004773</v>
      </c>
      <c r="G33" s="23">
        <v>3.3412887828162289E-3</v>
      </c>
      <c r="H33" s="23">
        <v>6.6825775656324578E-3</v>
      </c>
      <c r="I33" s="23">
        <v>0.15083532219570406</v>
      </c>
      <c r="J33" s="23">
        <v>0.12219570405727924</v>
      </c>
      <c r="K33" s="23">
        <v>4.2482100238663487E-2</v>
      </c>
      <c r="L33" s="23">
        <v>2.8162291169451074E-2</v>
      </c>
      <c r="M33" s="23">
        <v>0.10644391408114559</v>
      </c>
      <c r="N33" s="23">
        <v>8.1145584725536984E-3</v>
      </c>
      <c r="O33" s="23">
        <v>3.5322195704057278E-2</v>
      </c>
      <c r="P33" s="23">
        <v>2.8639618138424822E-2</v>
      </c>
      <c r="Q33" s="23">
        <v>0.16085918854415274</v>
      </c>
      <c r="R33" s="23">
        <v>3.7708830548926014E-2</v>
      </c>
      <c r="S33" s="24">
        <v>10475</v>
      </c>
      <c r="T33" s="23">
        <v>0.13409961685823754</v>
      </c>
      <c r="U33" s="23">
        <v>0.14431673052362706</v>
      </c>
      <c r="V33" s="23">
        <v>1.277139208173691E-3</v>
      </c>
      <c r="W33" s="23">
        <v>1.277139208173691E-3</v>
      </c>
      <c r="X33" s="23">
        <v>0.16091954022988506</v>
      </c>
      <c r="Y33" s="23">
        <v>0.14559386973180077</v>
      </c>
      <c r="Z33" s="23">
        <v>4.7254150702426563E-2</v>
      </c>
      <c r="AA33" s="23">
        <v>2.1711366538952746E-2</v>
      </c>
      <c r="AB33" s="23">
        <v>0.10217113665389528</v>
      </c>
      <c r="AC33" s="23">
        <v>1.532567049808429E-2</v>
      </c>
      <c r="AD33" s="23">
        <v>2.2988505747126436E-2</v>
      </c>
      <c r="AE33" s="23">
        <v>2.554278416347382E-2</v>
      </c>
      <c r="AF33" s="23">
        <v>0.12899106002554278</v>
      </c>
      <c r="AG33" s="23">
        <v>4.9808429118773943E-2</v>
      </c>
      <c r="AH33" s="24">
        <v>3915</v>
      </c>
    </row>
    <row r="34" spans="2:34" x14ac:dyDescent="0.3">
      <c r="B34" s="33" t="s">
        <v>268</v>
      </c>
      <c r="C34" s="18" t="s">
        <v>273</v>
      </c>
      <c r="D34" s="18" t="s">
        <v>380</v>
      </c>
      <c r="E34" s="23">
        <v>5.6568969051035048E-2</v>
      </c>
      <c r="F34" s="23">
        <v>7.5630252100840331E-2</v>
      </c>
      <c r="G34" s="23">
        <v>1.2912482065997131E-2</v>
      </c>
      <c r="H34" s="23">
        <v>9.2846894855503181E-2</v>
      </c>
      <c r="I34" s="23">
        <v>0.12318097970895675</v>
      </c>
      <c r="J34" s="23">
        <v>9.0387374461979919E-2</v>
      </c>
      <c r="K34" s="23">
        <v>2.889936462389834E-2</v>
      </c>
      <c r="L34" s="23">
        <v>5.2469768395162944E-2</v>
      </c>
      <c r="M34" s="23">
        <v>7.5630252100840331E-2</v>
      </c>
      <c r="N34" s="23">
        <v>1.8446402951424471E-2</v>
      </c>
      <c r="O34" s="23">
        <v>1.7421602787456445E-2</v>
      </c>
      <c r="P34" s="23">
        <v>7.2965771674523464E-2</v>
      </c>
      <c r="Q34" s="23">
        <v>0.25107604017216645</v>
      </c>
      <c r="R34" s="23">
        <v>3.1358885017421602E-2</v>
      </c>
      <c r="S34" s="24">
        <v>24395</v>
      </c>
      <c r="T34" s="23">
        <v>0.10406272273699216</v>
      </c>
      <c r="U34" s="23">
        <v>0.10477548111190306</v>
      </c>
      <c r="V34" s="23">
        <v>1.8531717747683536E-2</v>
      </c>
      <c r="W34" s="23">
        <v>2.0669992872416252E-2</v>
      </c>
      <c r="X34" s="23">
        <v>0.17177476835352815</v>
      </c>
      <c r="Y34" s="23">
        <v>0.1233071988595866</v>
      </c>
      <c r="Z34" s="23">
        <v>3.6350677120456164E-2</v>
      </c>
      <c r="AA34" s="23">
        <v>2.851033499643621E-2</v>
      </c>
      <c r="AB34" s="23">
        <v>0.12544547398431932</v>
      </c>
      <c r="AC34" s="23">
        <v>3.7063435495367072E-2</v>
      </c>
      <c r="AD34" s="23">
        <v>2.4946543121881683E-2</v>
      </c>
      <c r="AE34" s="23">
        <v>4.2052744119743406E-2</v>
      </c>
      <c r="AF34" s="23">
        <v>0.10049893086243764</v>
      </c>
      <c r="AG34" s="23">
        <v>6.2722736992159661E-2</v>
      </c>
      <c r="AH34" s="24">
        <v>7015</v>
      </c>
    </row>
    <row r="35" spans="2:34" x14ac:dyDescent="0.3">
      <c r="B35" s="33" t="s">
        <v>268</v>
      </c>
      <c r="C35" s="18" t="s">
        <v>274</v>
      </c>
      <c r="D35" s="18" t="s">
        <v>381</v>
      </c>
      <c r="E35" s="23">
        <v>8.7368777514392149E-2</v>
      </c>
      <c r="F35" s="23">
        <v>0.13240772096173384</v>
      </c>
      <c r="G35" s="23">
        <v>3.3863867253640365E-3</v>
      </c>
      <c r="H35" s="23">
        <v>1.3545546901456146E-2</v>
      </c>
      <c r="I35" s="23">
        <v>9.4818828310193018E-2</v>
      </c>
      <c r="J35" s="23">
        <v>7.3484591940399593E-2</v>
      </c>
      <c r="K35" s="23">
        <v>2.8445648493057907E-2</v>
      </c>
      <c r="L35" s="23">
        <v>3.2847951236031153E-2</v>
      </c>
      <c r="M35" s="23">
        <v>8.6014222824246533E-2</v>
      </c>
      <c r="N35" s="23">
        <v>8.1273281408736874E-3</v>
      </c>
      <c r="O35" s="23">
        <v>2.4720623095157466E-2</v>
      </c>
      <c r="P35" s="23">
        <v>5.4520826278360988E-2</v>
      </c>
      <c r="Q35" s="23">
        <v>0.28310193024043345</v>
      </c>
      <c r="R35" s="23">
        <v>7.7548256010836439E-2</v>
      </c>
      <c r="S35" s="24">
        <v>14765</v>
      </c>
      <c r="T35" s="23">
        <v>0.15811088295687886</v>
      </c>
      <c r="U35" s="23">
        <v>0.14476386036960986</v>
      </c>
      <c r="V35" s="23">
        <v>2.0533880903490761E-3</v>
      </c>
      <c r="W35" s="23">
        <v>4.1067761806981521E-3</v>
      </c>
      <c r="X35" s="23">
        <v>0.12731006160164271</v>
      </c>
      <c r="Y35" s="23">
        <v>9.856262833675565E-2</v>
      </c>
      <c r="Z35" s="23">
        <v>2.7720739219712527E-2</v>
      </c>
      <c r="AA35" s="23">
        <v>1.8480492813141684E-2</v>
      </c>
      <c r="AB35" s="23">
        <v>0.12320328542094455</v>
      </c>
      <c r="AC35" s="23">
        <v>1.0266940451745379E-2</v>
      </c>
      <c r="AD35" s="23">
        <v>1.9507186858316223E-2</v>
      </c>
      <c r="AE35" s="23">
        <v>2.6694045174537988E-2</v>
      </c>
      <c r="AF35" s="23">
        <v>0.13449691991786447</v>
      </c>
      <c r="AG35" s="23">
        <v>0.10677618069815195</v>
      </c>
      <c r="AH35" s="24">
        <v>4870</v>
      </c>
    </row>
    <row r="36" spans="2:34" x14ac:dyDescent="0.3">
      <c r="B36" s="33" t="s">
        <v>268</v>
      </c>
      <c r="C36" s="18" t="s">
        <v>275</v>
      </c>
      <c r="D36" s="18" t="s">
        <v>382</v>
      </c>
      <c r="E36" s="23">
        <v>8.7588028169014079E-2</v>
      </c>
      <c r="F36" s="23">
        <v>0.11179577464788733</v>
      </c>
      <c r="G36" s="23">
        <v>3.9612676056338027E-3</v>
      </c>
      <c r="H36" s="23">
        <v>2.0246478873239437E-2</v>
      </c>
      <c r="I36" s="23">
        <v>9.154929577464789E-2</v>
      </c>
      <c r="J36" s="23">
        <v>5.1056338028169015E-2</v>
      </c>
      <c r="K36" s="23">
        <v>3.5211267605633804E-2</v>
      </c>
      <c r="L36" s="23">
        <v>4.401408450704225E-2</v>
      </c>
      <c r="M36" s="23">
        <v>8.1866197183098594E-2</v>
      </c>
      <c r="N36" s="23">
        <v>1.2764084507042254E-2</v>
      </c>
      <c r="O36" s="23">
        <v>1.8045774647887324E-2</v>
      </c>
      <c r="P36" s="23">
        <v>5.2376760563380281E-2</v>
      </c>
      <c r="Q36" s="23">
        <v>0.33406690140845069</v>
      </c>
      <c r="R36" s="23">
        <v>5.4577464788732391E-2</v>
      </c>
      <c r="S36" s="24">
        <v>11360</v>
      </c>
      <c r="T36" s="23">
        <v>0.18608695652173912</v>
      </c>
      <c r="U36" s="23">
        <v>0.14956521739130435</v>
      </c>
      <c r="V36" s="23">
        <v>1.7391304347826088E-3</v>
      </c>
      <c r="W36" s="23">
        <v>5.2173913043478265E-3</v>
      </c>
      <c r="X36" s="23">
        <v>0.14782608695652175</v>
      </c>
      <c r="Y36" s="23">
        <v>7.6521739130434779E-2</v>
      </c>
      <c r="Z36" s="23">
        <v>4.8695652173913043E-2</v>
      </c>
      <c r="AA36" s="23">
        <v>2.0869565217391306E-2</v>
      </c>
      <c r="AB36" s="23">
        <v>0.11826086956521739</v>
      </c>
      <c r="AC36" s="23">
        <v>2.4347826086956521E-2</v>
      </c>
      <c r="AD36" s="23">
        <v>1.5652173913043479E-2</v>
      </c>
      <c r="AE36" s="23">
        <v>2.2608695652173914E-2</v>
      </c>
      <c r="AF36" s="23">
        <v>0.15652173913043479</v>
      </c>
      <c r="AG36" s="23">
        <v>2.782608695652174E-2</v>
      </c>
      <c r="AH36" s="24">
        <v>2875</v>
      </c>
    </row>
    <row r="37" spans="2:34" x14ac:dyDescent="0.3">
      <c r="B37" s="33" t="s">
        <v>268</v>
      </c>
      <c r="C37" s="18" t="s">
        <v>276</v>
      </c>
      <c r="D37" s="18" t="s">
        <v>359</v>
      </c>
      <c r="E37" s="23">
        <v>8.1652257444764648E-2</v>
      </c>
      <c r="F37" s="23">
        <v>9.6061479346781942E-2</v>
      </c>
      <c r="G37" s="23">
        <v>2.881844380403458E-3</v>
      </c>
      <c r="H37" s="23">
        <v>1.3928914505283382E-2</v>
      </c>
      <c r="I37" s="23">
        <v>0.12536023054755044</v>
      </c>
      <c r="J37" s="23">
        <v>0.14313160422670509</v>
      </c>
      <c r="K37" s="23">
        <v>4.1786743515850142E-2</v>
      </c>
      <c r="L37" s="23">
        <v>3.1219980787704129E-2</v>
      </c>
      <c r="M37" s="23">
        <v>6.4841498559077809E-2</v>
      </c>
      <c r="N37" s="23">
        <v>1.777137367915466E-2</v>
      </c>
      <c r="O37" s="23">
        <v>1.5850144092219021E-2</v>
      </c>
      <c r="P37" s="23">
        <v>4.7550432276657062E-2</v>
      </c>
      <c r="Q37" s="23">
        <v>0.1930835734870317</v>
      </c>
      <c r="R37" s="23">
        <v>0.1239193083573487</v>
      </c>
      <c r="S37" s="24">
        <v>10410</v>
      </c>
      <c r="T37" s="23">
        <v>0.13841368584758942</v>
      </c>
      <c r="U37" s="23">
        <v>0.13841368584758942</v>
      </c>
      <c r="V37" s="23">
        <v>1.5552099533437014E-3</v>
      </c>
      <c r="W37" s="23">
        <v>1.5552099533437014E-3</v>
      </c>
      <c r="X37" s="23">
        <v>0.14618973561430793</v>
      </c>
      <c r="Y37" s="23">
        <v>0.16485225505443235</v>
      </c>
      <c r="Z37" s="23">
        <v>4.1990668740279936E-2</v>
      </c>
      <c r="AA37" s="23">
        <v>1.5552099533437015E-2</v>
      </c>
      <c r="AB37" s="23">
        <v>8.2426127527216175E-2</v>
      </c>
      <c r="AC37" s="23">
        <v>3.7325038880248837E-2</v>
      </c>
      <c r="AD37" s="23">
        <v>9.3312597200622092E-3</v>
      </c>
      <c r="AE37" s="23">
        <v>2.3328149300155521E-2</v>
      </c>
      <c r="AF37" s="23">
        <v>9.4867807153965783E-2</v>
      </c>
      <c r="AG37" s="23">
        <v>0.104199066874028</v>
      </c>
      <c r="AH37" s="24">
        <v>3215</v>
      </c>
    </row>
    <row r="38" spans="2:34" x14ac:dyDescent="0.3">
      <c r="B38" s="33" t="s">
        <v>268</v>
      </c>
      <c r="C38" s="18" t="s">
        <v>277</v>
      </c>
      <c r="D38" s="18" t="s">
        <v>383</v>
      </c>
      <c r="E38" s="23">
        <v>5.9330893883951907E-2</v>
      </c>
      <c r="F38" s="23">
        <v>0.11029796131730267</v>
      </c>
      <c r="G38" s="23">
        <v>3.6591740721380033E-3</v>
      </c>
      <c r="H38" s="23">
        <v>0.10297961317302666</v>
      </c>
      <c r="I38" s="23">
        <v>0.11604809200209096</v>
      </c>
      <c r="J38" s="23">
        <v>4.1557762676424463E-2</v>
      </c>
      <c r="K38" s="23">
        <v>2.9012023000522739E-2</v>
      </c>
      <c r="L38" s="23">
        <v>4.1557762676424463E-2</v>
      </c>
      <c r="M38" s="23">
        <v>7.5274438055410356E-2</v>
      </c>
      <c r="N38" s="23">
        <v>1.4375326711970726E-2</v>
      </c>
      <c r="O38" s="23">
        <v>2.2216414009409303E-2</v>
      </c>
      <c r="P38" s="23">
        <v>6.7694720334553052E-2</v>
      </c>
      <c r="Q38" s="23">
        <v>0.26476738107684267</v>
      </c>
      <c r="R38" s="23">
        <v>5.148980658651333E-2</v>
      </c>
      <c r="S38" s="24">
        <v>19130</v>
      </c>
      <c r="T38" s="23">
        <v>0.13554987212276215</v>
      </c>
      <c r="U38" s="23">
        <v>0.11764705882352941</v>
      </c>
      <c r="V38" s="23">
        <v>2.5575447570332483E-3</v>
      </c>
      <c r="W38" s="23">
        <v>1.0230179028132993E-2</v>
      </c>
      <c r="X38" s="23">
        <v>0.18286445012787725</v>
      </c>
      <c r="Y38" s="23">
        <v>7.1611253196930943E-2</v>
      </c>
      <c r="Z38" s="23">
        <v>4.3478260869565216E-2</v>
      </c>
      <c r="AA38" s="23">
        <v>2.557544757033248E-2</v>
      </c>
      <c r="AB38" s="23">
        <v>0.12659846547314579</v>
      </c>
      <c r="AC38" s="23">
        <v>1.5345268542199489E-2</v>
      </c>
      <c r="AD38" s="23">
        <v>2.0460358056265986E-2</v>
      </c>
      <c r="AE38" s="23">
        <v>4.859335038363171E-2</v>
      </c>
      <c r="AF38" s="23">
        <v>0.14705882352941177</v>
      </c>
      <c r="AG38" s="23">
        <v>5.4987212276214836E-2</v>
      </c>
      <c r="AH38" s="24">
        <v>3910</v>
      </c>
    </row>
    <row r="39" spans="2:34" x14ac:dyDescent="0.3">
      <c r="B39" s="33" t="s">
        <v>268</v>
      </c>
      <c r="C39" s="18" t="s">
        <v>278</v>
      </c>
      <c r="D39" s="18" t="s">
        <v>360</v>
      </c>
      <c r="E39" s="23">
        <v>9.0094128193635145E-2</v>
      </c>
      <c r="F39" s="23">
        <v>0.12296429105035112</v>
      </c>
      <c r="G39" s="23">
        <v>3.4364261168384879E-3</v>
      </c>
      <c r="H39" s="23">
        <v>5.6925145674585391E-2</v>
      </c>
      <c r="I39" s="23">
        <v>9.1139997011803378E-2</v>
      </c>
      <c r="J39" s="23">
        <v>8.6358882414462865E-2</v>
      </c>
      <c r="K39" s="23">
        <v>3.0180785895711937E-2</v>
      </c>
      <c r="L39" s="23">
        <v>2.7043179441207231E-2</v>
      </c>
      <c r="M39" s="23">
        <v>6.7234424025100853E-2</v>
      </c>
      <c r="N39" s="23">
        <v>1.2550425818018825E-2</v>
      </c>
      <c r="O39" s="23">
        <v>2.2262064843866728E-2</v>
      </c>
      <c r="P39" s="23">
        <v>4.3179441207231432E-2</v>
      </c>
      <c r="Q39" s="23">
        <v>0.29239503959360524</v>
      </c>
      <c r="R39" s="23">
        <v>5.4086358882414462E-2</v>
      </c>
      <c r="S39" s="24">
        <v>33465</v>
      </c>
      <c r="T39" s="23">
        <v>0.13572778827977316</v>
      </c>
      <c r="U39" s="23">
        <v>0.16937618147448016</v>
      </c>
      <c r="V39" s="23">
        <v>1.890359168241966E-3</v>
      </c>
      <c r="W39" s="23">
        <v>1.0207939508506616E-2</v>
      </c>
      <c r="X39" s="23">
        <v>0.12476370510396975</v>
      </c>
      <c r="Y39" s="23">
        <v>0.12136105860113422</v>
      </c>
      <c r="Z39" s="23">
        <v>4.5746691871455573E-2</v>
      </c>
      <c r="AA39" s="23">
        <v>2.4574669187145556E-2</v>
      </c>
      <c r="AB39" s="23">
        <v>9.2627599243856329E-2</v>
      </c>
      <c r="AC39" s="23">
        <v>2.3440453686200378E-2</v>
      </c>
      <c r="AD39" s="23">
        <v>1.5122873345935728E-2</v>
      </c>
      <c r="AE39" s="23">
        <v>2.0793950850661626E-2</v>
      </c>
      <c r="AF39" s="23">
        <v>0.1553875236294896</v>
      </c>
      <c r="AG39" s="23">
        <v>5.8601134215500943E-2</v>
      </c>
      <c r="AH39" s="24">
        <v>13225</v>
      </c>
    </row>
    <row r="40" spans="2:34" x14ac:dyDescent="0.3">
      <c r="B40" s="33" t="s">
        <v>268</v>
      </c>
      <c r="C40" s="18" t="s">
        <v>279</v>
      </c>
      <c r="D40" s="18" t="s">
        <v>384</v>
      </c>
      <c r="E40" s="23">
        <v>6.1781848459616984E-2</v>
      </c>
      <c r="F40" s="23">
        <v>9.0924229808492921E-2</v>
      </c>
      <c r="G40" s="23">
        <v>8.9925062447960037E-3</v>
      </c>
      <c r="H40" s="23">
        <v>5.1457119067443796E-2</v>
      </c>
      <c r="I40" s="23">
        <v>0.11540383014154872</v>
      </c>
      <c r="J40" s="23">
        <v>0.18501248959200667</v>
      </c>
      <c r="K40" s="23">
        <v>2.0316402997502082E-2</v>
      </c>
      <c r="L40" s="23">
        <v>4.7960033305578686E-2</v>
      </c>
      <c r="M40" s="23">
        <v>5.7119067443796835E-2</v>
      </c>
      <c r="N40" s="23">
        <v>1.6319733555370523E-2</v>
      </c>
      <c r="O40" s="23">
        <v>1.0158201498751041E-2</v>
      </c>
      <c r="P40" s="23">
        <v>5.212323064113239E-2</v>
      </c>
      <c r="Q40" s="23">
        <v>0.25045795170691093</v>
      </c>
      <c r="R40" s="23">
        <v>3.2139883430474601E-2</v>
      </c>
      <c r="S40" s="24">
        <v>30025</v>
      </c>
      <c r="T40" s="23">
        <v>0.12055455093429777</v>
      </c>
      <c r="U40" s="23">
        <v>0.13140446051838456</v>
      </c>
      <c r="V40" s="23">
        <v>9.0415913200723331E-3</v>
      </c>
      <c r="W40" s="23">
        <v>4.2194092827004216E-3</v>
      </c>
      <c r="X40" s="23">
        <v>0.1410488245931284</v>
      </c>
      <c r="Y40" s="23">
        <v>0.25015069318866789</v>
      </c>
      <c r="Z40" s="23">
        <v>2.4713682941531041E-2</v>
      </c>
      <c r="AA40" s="23">
        <v>3.5563592525617839E-2</v>
      </c>
      <c r="AB40" s="23">
        <v>8.8607594936708861E-2</v>
      </c>
      <c r="AC40" s="23">
        <v>1.567209162145871E-2</v>
      </c>
      <c r="AD40" s="23">
        <v>8.4388185654008432E-3</v>
      </c>
      <c r="AE40" s="23">
        <v>2.8933092224231464E-2</v>
      </c>
      <c r="AF40" s="23">
        <v>0.10307414104882459</v>
      </c>
      <c r="AG40" s="23">
        <v>3.8577456298975285E-2</v>
      </c>
      <c r="AH40" s="24">
        <v>8295</v>
      </c>
    </row>
    <row r="41" spans="2:34" x14ac:dyDescent="0.3">
      <c r="B41" s="33" t="s">
        <v>280</v>
      </c>
      <c r="C41" s="18" t="s">
        <v>281</v>
      </c>
      <c r="D41" s="18" t="s">
        <v>361</v>
      </c>
      <c r="E41" s="23">
        <v>7.8626136907611291E-2</v>
      </c>
      <c r="F41" s="23">
        <v>0.10184298707515557</v>
      </c>
      <c r="G41" s="23">
        <v>7.8985160363810435E-3</v>
      </c>
      <c r="H41" s="23">
        <v>3.1953087601723315E-2</v>
      </c>
      <c r="I41" s="23">
        <v>0.10734801340354236</v>
      </c>
      <c r="J41" s="23">
        <v>7.5753949258018191E-2</v>
      </c>
      <c r="K41" s="23">
        <v>2.6687410244135949E-2</v>
      </c>
      <c r="L41" s="23">
        <v>4.8228817616084253E-2</v>
      </c>
      <c r="M41" s="23">
        <v>6.390617520344663E-2</v>
      </c>
      <c r="N41" s="23">
        <v>1.0292005744375299E-2</v>
      </c>
      <c r="O41" s="23">
        <v>1.7592149353757778E-2</v>
      </c>
      <c r="P41" s="23">
        <v>7.072762087123026E-2</v>
      </c>
      <c r="Q41" s="23">
        <v>0.28434657730971757</v>
      </c>
      <c r="R41" s="23">
        <v>7.4796553374820482E-2</v>
      </c>
      <c r="S41" s="24">
        <v>41780</v>
      </c>
      <c r="T41" s="23">
        <v>0.14962901896125308</v>
      </c>
      <c r="U41" s="23">
        <v>0.1327287716405606</v>
      </c>
      <c r="V41" s="23">
        <v>5.7708161582852432E-3</v>
      </c>
      <c r="W41" s="23">
        <v>7.4196207749381701E-3</v>
      </c>
      <c r="X41" s="23">
        <v>0.15416323165704865</v>
      </c>
      <c r="Y41" s="23">
        <v>0.11582852431986809</v>
      </c>
      <c r="Z41" s="23">
        <v>3.5861500412201153E-2</v>
      </c>
      <c r="AA41" s="23">
        <v>3.751030502885408E-2</v>
      </c>
      <c r="AB41" s="23">
        <v>9.2333058532563891E-2</v>
      </c>
      <c r="AC41" s="23">
        <v>1.6075845012366034E-2</v>
      </c>
      <c r="AD41" s="23">
        <v>1.772464962901896E-2</v>
      </c>
      <c r="AE41" s="23">
        <v>4.8639736191261336E-2</v>
      </c>
      <c r="AF41" s="23">
        <v>0.11253091508656224</v>
      </c>
      <c r="AG41" s="23">
        <v>7.4196207749381696E-2</v>
      </c>
      <c r="AH41" s="24">
        <v>12130</v>
      </c>
    </row>
    <row r="42" spans="2:34" x14ac:dyDescent="0.3">
      <c r="B42" s="33" t="s">
        <v>280</v>
      </c>
      <c r="C42" s="18" t="s">
        <v>282</v>
      </c>
      <c r="D42" s="18" t="s">
        <v>385</v>
      </c>
      <c r="E42" s="23">
        <v>9.2327257312420516E-2</v>
      </c>
      <c r="F42" s="23">
        <v>0.10902924968206867</v>
      </c>
      <c r="G42" s="23">
        <v>1.1021619330224672E-2</v>
      </c>
      <c r="H42" s="23">
        <v>3.0606189063162356E-2</v>
      </c>
      <c r="I42" s="23">
        <v>0.12022043238660449</v>
      </c>
      <c r="J42" s="23">
        <v>0.13175074183976263</v>
      </c>
      <c r="K42" s="23">
        <v>3.2556167867740571E-2</v>
      </c>
      <c r="L42" s="23">
        <v>3.0351844001695633E-2</v>
      </c>
      <c r="M42" s="23">
        <v>7.1216617210682495E-2</v>
      </c>
      <c r="N42" s="23">
        <v>1.3480288257736329E-2</v>
      </c>
      <c r="O42" s="23">
        <v>2.9588808817295465E-2</v>
      </c>
      <c r="P42" s="23">
        <v>4.9088596863077573E-2</v>
      </c>
      <c r="Q42" s="23">
        <v>0.22297583721916067</v>
      </c>
      <c r="R42" s="23">
        <v>5.5786350148367955E-2</v>
      </c>
      <c r="S42" s="24">
        <v>58975</v>
      </c>
      <c r="T42" s="23">
        <v>0.14177283816752506</v>
      </c>
      <c r="U42" s="23">
        <v>0.13038763892653835</v>
      </c>
      <c r="V42" s="23">
        <v>9.4876660341555973E-3</v>
      </c>
      <c r="W42" s="23">
        <v>4.608294930875576E-3</v>
      </c>
      <c r="X42" s="23">
        <v>0.14963404716725401</v>
      </c>
      <c r="Y42" s="23">
        <v>0.17728381675250746</v>
      </c>
      <c r="Z42" s="23">
        <v>3.1173759826511251E-2</v>
      </c>
      <c r="AA42" s="23">
        <v>1.734887503388452E-2</v>
      </c>
      <c r="AB42" s="23">
        <v>8.9184060721062622E-2</v>
      </c>
      <c r="AC42" s="23">
        <v>1.4909189482244511E-2</v>
      </c>
      <c r="AD42" s="23">
        <v>2.4396855516400109E-2</v>
      </c>
      <c r="AE42" s="23">
        <v>2.8191921930062348E-2</v>
      </c>
      <c r="AF42" s="23">
        <v>0.12279750609921387</v>
      </c>
      <c r="AG42" s="23">
        <v>5.9365681756573599E-2</v>
      </c>
      <c r="AH42" s="24">
        <v>18445</v>
      </c>
    </row>
    <row r="43" spans="2:34" x14ac:dyDescent="0.3">
      <c r="B43" s="33" t="s">
        <v>280</v>
      </c>
      <c r="C43" s="18" t="s">
        <v>283</v>
      </c>
      <c r="D43" s="18" t="s">
        <v>386</v>
      </c>
      <c r="E43" s="23">
        <v>8.7325437511048265E-2</v>
      </c>
      <c r="F43" s="23">
        <v>0.11171999292911437</v>
      </c>
      <c r="G43" s="23">
        <v>9.545695598373696E-3</v>
      </c>
      <c r="H43" s="23">
        <v>1.5909492663956162E-2</v>
      </c>
      <c r="I43" s="23">
        <v>0.12020505568322433</v>
      </c>
      <c r="J43" s="23">
        <v>8.7148665370337636E-2</v>
      </c>
      <c r="K43" s="23">
        <v>3.7122149549231043E-2</v>
      </c>
      <c r="L43" s="23">
        <v>4.4900123740498496E-2</v>
      </c>
      <c r="M43" s="23">
        <v>8.5557716103942014E-2</v>
      </c>
      <c r="N43" s="23">
        <v>1.4672087678981793E-2</v>
      </c>
      <c r="O43" s="23">
        <v>2.5631960403040482E-2</v>
      </c>
      <c r="P43" s="23">
        <v>5.515290790171469E-2</v>
      </c>
      <c r="Q43" s="23">
        <v>0.24270814919568676</v>
      </c>
      <c r="R43" s="23">
        <v>6.2223793530139647E-2</v>
      </c>
      <c r="S43" s="24">
        <v>28285</v>
      </c>
      <c r="T43" s="23">
        <v>0.12929553264604812</v>
      </c>
      <c r="U43" s="23">
        <v>0.12371134020618557</v>
      </c>
      <c r="V43" s="23">
        <v>5.1546391752577319E-3</v>
      </c>
      <c r="W43" s="23">
        <v>9.4501718213058413E-3</v>
      </c>
      <c r="X43" s="23">
        <v>0.14003436426116839</v>
      </c>
      <c r="Y43" s="23">
        <v>0.11039518900343642</v>
      </c>
      <c r="Z43" s="23">
        <v>3.951890034364261E-2</v>
      </c>
      <c r="AA43" s="23">
        <v>3.4793814432989692E-2</v>
      </c>
      <c r="AB43" s="23">
        <v>9.4931271477663226E-2</v>
      </c>
      <c r="AC43" s="23">
        <v>1.5463917525773196E-2</v>
      </c>
      <c r="AD43" s="23">
        <v>1.6752577319587628E-2</v>
      </c>
      <c r="AE43" s="23">
        <v>3.9089347079037801E-2</v>
      </c>
      <c r="AF43" s="23">
        <v>0.17482817869415807</v>
      </c>
      <c r="AG43" s="23">
        <v>6.6580756013745704E-2</v>
      </c>
      <c r="AH43" s="24">
        <v>11640</v>
      </c>
    </row>
    <row r="44" spans="2:34" x14ac:dyDescent="0.3">
      <c r="B44" s="33" t="s">
        <v>280</v>
      </c>
      <c r="C44" s="18" t="s">
        <v>284</v>
      </c>
      <c r="D44" s="18" t="s">
        <v>362</v>
      </c>
      <c r="E44" s="23">
        <v>7.6319660075175683E-2</v>
      </c>
      <c r="F44" s="23">
        <v>9.8300375878411506E-2</v>
      </c>
      <c r="G44" s="23">
        <v>5.7198888707305114E-3</v>
      </c>
      <c r="H44" s="23">
        <v>1.8548782480797516E-2</v>
      </c>
      <c r="I44" s="23">
        <v>0.1065533583918941</v>
      </c>
      <c r="J44" s="23">
        <v>7.9996731492073869E-2</v>
      </c>
      <c r="K44" s="23">
        <v>2.8844582448112437E-2</v>
      </c>
      <c r="L44" s="23">
        <v>4.1510050661872855E-2</v>
      </c>
      <c r="M44" s="23">
        <v>7.1253472789671521E-2</v>
      </c>
      <c r="N44" s="23">
        <v>1.1112926948847851E-2</v>
      </c>
      <c r="O44" s="23">
        <v>2.0346461840169961E-2</v>
      </c>
      <c r="P44" s="23">
        <v>7.9669880699460696E-2</v>
      </c>
      <c r="Q44" s="23">
        <v>0.30339924824317699</v>
      </c>
      <c r="R44" s="23">
        <v>5.8506291877757806E-2</v>
      </c>
      <c r="S44" s="24">
        <v>61190</v>
      </c>
      <c r="T44" s="23">
        <v>0.14441087613293052</v>
      </c>
      <c r="U44" s="23">
        <v>0.13293051359516617</v>
      </c>
      <c r="V44" s="23">
        <v>4.8338368580060423E-3</v>
      </c>
      <c r="W44" s="23">
        <v>3.9274924471299098E-3</v>
      </c>
      <c r="X44" s="23">
        <v>0.14138972809667674</v>
      </c>
      <c r="Y44" s="23">
        <v>0.11842900302114803</v>
      </c>
      <c r="Z44" s="23">
        <v>3.9577039274924473E-2</v>
      </c>
      <c r="AA44" s="23">
        <v>2.8700906344410877E-2</v>
      </c>
      <c r="AB44" s="23">
        <v>9.7885196374622355E-2</v>
      </c>
      <c r="AC44" s="23">
        <v>1.1178247734138972E-2</v>
      </c>
      <c r="AD44" s="23">
        <v>1.6918429003021148E-2</v>
      </c>
      <c r="AE44" s="23">
        <v>5.1963746223564956E-2</v>
      </c>
      <c r="AF44" s="23">
        <v>0.13051359516616315</v>
      </c>
      <c r="AG44" s="23">
        <v>7.7643504531722057E-2</v>
      </c>
      <c r="AH44" s="24">
        <v>16550</v>
      </c>
    </row>
    <row r="45" spans="2:34" x14ac:dyDescent="0.3">
      <c r="B45" s="33" t="s">
        <v>285</v>
      </c>
      <c r="C45" s="18" t="s">
        <v>286</v>
      </c>
      <c r="D45" s="18" t="s">
        <v>387</v>
      </c>
      <c r="E45" s="23">
        <v>6.6989642499164712E-2</v>
      </c>
      <c r="F45" s="23">
        <v>0.10841964584029402</v>
      </c>
      <c r="G45" s="23">
        <v>1.2195121951219513E-2</v>
      </c>
      <c r="H45" s="23">
        <v>2.0715001670564649E-2</v>
      </c>
      <c r="I45" s="23">
        <v>9.7728032074841292E-2</v>
      </c>
      <c r="J45" s="23">
        <v>7.2335449381891084E-2</v>
      </c>
      <c r="K45" s="23">
        <v>2.9568994320080186E-2</v>
      </c>
      <c r="L45" s="23">
        <v>3.5750083528232543E-2</v>
      </c>
      <c r="M45" s="23">
        <v>7.8850651520213838E-2</v>
      </c>
      <c r="N45" s="23">
        <v>1.0691613765452723E-2</v>
      </c>
      <c r="O45" s="23">
        <v>3.0070163715335784E-2</v>
      </c>
      <c r="P45" s="23">
        <v>6.1476779151353154E-2</v>
      </c>
      <c r="Q45" s="23">
        <v>0.29836284664216506</v>
      </c>
      <c r="R45" s="23">
        <v>7.6845973939191445E-2</v>
      </c>
      <c r="S45" s="24">
        <v>29930</v>
      </c>
      <c r="T45" s="23">
        <v>0.12601156069364161</v>
      </c>
      <c r="U45" s="23">
        <v>0.15838150289017341</v>
      </c>
      <c r="V45" s="23">
        <v>6.3583815028901737E-3</v>
      </c>
      <c r="W45" s="23">
        <v>4.0462427745664737E-3</v>
      </c>
      <c r="X45" s="23">
        <v>0.14277456647398845</v>
      </c>
      <c r="Y45" s="23">
        <v>0.11213872832369942</v>
      </c>
      <c r="Z45" s="23">
        <v>3.5260115606936419E-2</v>
      </c>
      <c r="AA45" s="23">
        <v>1.7919075144508672E-2</v>
      </c>
      <c r="AB45" s="23">
        <v>0.11907514450867052</v>
      </c>
      <c r="AC45" s="23">
        <v>1.7341040462427744E-2</v>
      </c>
      <c r="AD45" s="23">
        <v>2.3121387283236993E-2</v>
      </c>
      <c r="AE45" s="23">
        <v>2.5433526011560695E-2</v>
      </c>
      <c r="AF45" s="23">
        <v>0.11618497109826589</v>
      </c>
      <c r="AG45" s="23">
        <v>9.595375722543352E-2</v>
      </c>
      <c r="AH45" s="24">
        <v>8650</v>
      </c>
    </row>
    <row r="46" spans="2:34" x14ac:dyDescent="0.3">
      <c r="B46" s="33" t="s">
        <v>285</v>
      </c>
      <c r="C46" s="18" t="s">
        <v>287</v>
      </c>
      <c r="D46" s="18" t="s">
        <v>363</v>
      </c>
      <c r="E46" s="23">
        <v>7.183908045977011E-2</v>
      </c>
      <c r="F46" s="23">
        <v>0.10977011494252874</v>
      </c>
      <c r="G46" s="23">
        <v>2.2988505747126436E-3</v>
      </c>
      <c r="H46" s="23">
        <v>1.7241379310344827E-2</v>
      </c>
      <c r="I46" s="23">
        <v>0.10172413793103448</v>
      </c>
      <c r="J46" s="23">
        <v>5.4022988505747126E-2</v>
      </c>
      <c r="K46" s="23">
        <v>3.6206896551724141E-2</v>
      </c>
      <c r="L46" s="23">
        <v>3.2183908045977011E-2</v>
      </c>
      <c r="M46" s="23">
        <v>9.9425287356321834E-2</v>
      </c>
      <c r="N46" s="23">
        <v>8.0459770114942528E-3</v>
      </c>
      <c r="O46" s="23">
        <v>1.8390804597701149E-2</v>
      </c>
      <c r="P46" s="23">
        <v>5.2298850574712646E-2</v>
      </c>
      <c r="Q46" s="23">
        <v>0.35459770114942529</v>
      </c>
      <c r="R46" s="23">
        <v>4.195402298850575E-2</v>
      </c>
      <c r="S46" s="24">
        <v>8700</v>
      </c>
      <c r="T46" s="23">
        <v>0.13549618320610687</v>
      </c>
      <c r="U46" s="23">
        <v>0.17938931297709923</v>
      </c>
      <c r="V46" s="23">
        <v>0</v>
      </c>
      <c r="W46" s="23">
        <v>3.8167938931297708E-3</v>
      </c>
      <c r="X46" s="23">
        <v>0.15267175572519084</v>
      </c>
      <c r="Y46" s="23">
        <v>7.8244274809160311E-2</v>
      </c>
      <c r="Z46" s="23">
        <v>5.3435114503816793E-2</v>
      </c>
      <c r="AA46" s="23">
        <v>2.4809160305343511E-2</v>
      </c>
      <c r="AB46" s="23">
        <v>0.14885496183206107</v>
      </c>
      <c r="AC46" s="23">
        <v>1.717557251908397E-2</v>
      </c>
      <c r="AD46" s="23">
        <v>1.1450381679389313E-2</v>
      </c>
      <c r="AE46" s="23">
        <v>1.9083969465648856E-2</v>
      </c>
      <c r="AF46" s="23">
        <v>0.13740458015267176</v>
      </c>
      <c r="AG46" s="23">
        <v>3.6259541984732822E-2</v>
      </c>
      <c r="AH46" s="24">
        <v>2620</v>
      </c>
    </row>
    <row r="47" spans="2:34" x14ac:dyDescent="0.3">
      <c r="B47" s="33" t="s">
        <v>285</v>
      </c>
      <c r="C47" s="18" t="s">
        <v>288</v>
      </c>
      <c r="D47" s="18" t="s">
        <v>388</v>
      </c>
      <c r="E47" s="23">
        <v>0.10153807677879205</v>
      </c>
      <c r="F47" s="23">
        <v>0.11004126547455295</v>
      </c>
      <c r="G47" s="23">
        <v>9.7536576216081024E-3</v>
      </c>
      <c r="H47" s="23">
        <v>5.83968988370639E-2</v>
      </c>
      <c r="I47" s="23">
        <v>0.11191696886332375</v>
      </c>
      <c r="J47" s="23">
        <v>8.9158434412904844E-2</v>
      </c>
      <c r="K47" s="23">
        <v>3.2762285857196448E-2</v>
      </c>
      <c r="L47" s="23">
        <v>4.9393522570964112E-2</v>
      </c>
      <c r="M47" s="23">
        <v>7.0776541202951113E-2</v>
      </c>
      <c r="N47" s="23">
        <v>1.0003751406777542E-2</v>
      </c>
      <c r="O47" s="23">
        <v>1.7631611854445416E-2</v>
      </c>
      <c r="P47" s="23">
        <v>4.1765662123296236E-2</v>
      </c>
      <c r="Q47" s="23">
        <v>0.22233337501563086</v>
      </c>
      <c r="R47" s="23">
        <v>7.4652994873077402E-2</v>
      </c>
      <c r="S47" s="24">
        <v>39985</v>
      </c>
      <c r="T47" s="23">
        <v>0.16542823621431366</v>
      </c>
      <c r="U47" s="23">
        <v>0.13218615565115369</v>
      </c>
      <c r="V47" s="23">
        <v>1.0168165819319515E-2</v>
      </c>
      <c r="W47" s="23">
        <v>5.8662495111458744E-3</v>
      </c>
      <c r="X47" s="23">
        <v>0.14509190457567461</v>
      </c>
      <c r="Y47" s="23">
        <v>0.11302307391474384</v>
      </c>
      <c r="Z47" s="23">
        <v>3.8717246773562766E-2</v>
      </c>
      <c r="AA47" s="23">
        <v>3.7935080172076655E-2</v>
      </c>
      <c r="AB47" s="23">
        <v>8.7602659366445054E-2</v>
      </c>
      <c r="AC47" s="23">
        <v>1.0950332420805632E-2</v>
      </c>
      <c r="AD47" s="23">
        <v>1.3296832225263981E-2</v>
      </c>
      <c r="AE47" s="23">
        <v>2.1118498240125148E-2</v>
      </c>
      <c r="AF47" s="23">
        <v>0.12240907313257723</v>
      </c>
      <c r="AG47" s="23">
        <v>9.6206491982792339E-2</v>
      </c>
      <c r="AH47" s="24">
        <v>12785</v>
      </c>
    </row>
    <row r="48" spans="2:34" x14ac:dyDescent="0.3">
      <c r="B48" s="33" t="s">
        <v>289</v>
      </c>
      <c r="C48" s="18" t="s">
        <v>290</v>
      </c>
      <c r="D48" s="18" t="s">
        <v>389</v>
      </c>
      <c r="E48" s="23" t="s">
        <v>570</v>
      </c>
      <c r="F48" s="23" t="s">
        <v>570</v>
      </c>
      <c r="G48" s="23" t="s">
        <v>570</v>
      </c>
      <c r="H48" s="23" t="s">
        <v>570</v>
      </c>
      <c r="I48" s="23" t="s">
        <v>570</v>
      </c>
      <c r="J48" s="23" t="s">
        <v>570</v>
      </c>
      <c r="K48" s="23" t="s">
        <v>570</v>
      </c>
      <c r="L48" s="23" t="s">
        <v>570</v>
      </c>
      <c r="M48" s="23" t="s">
        <v>570</v>
      </c>
      <c r="N48" s="23" t="s">
        <v>570</v>
      </c>
      <c r="O48" s="23" t="s">
        <v>570</v>
      </c>
      <c r="P48" s="23" t="s">
        <v>570</v>
      </c>
      <c r="Q48" s="23" t="s">
        <v>570</v>
      </c>
      <c r="R48" s="23" t="s">
        <v>570</v>
      </c>
      <c r="S48" s="24" t="s">
        <v>570</v>
      </c>
      <c r="T48" s="23" t="s">
        <v>570</v>
      </c>
      <c r="U48" s="23" t="s">
        <v>570</v>
      </c>
      <c r="V48" s="23" t="s">
        <v>570</v>
      </c>
      <c r="W48" s="23" t="s">
        <v>570</v>
      </c>
      <c r="X48" s="23" t="s">
        <v>570</v>
      </c>
      <c r="Y48" s="23" t="s">
        <v>570</v>
      </c>
      <c r="Z48" s="23" t="s">
        <v>570</v>
      </c>
      <c r="AA48" s="23" t="s">
        <v>570</v>
      </c>
      <c r="AB48" s="23" t="s">
        <v>570</v>
      </c>
      <c r="AC48" s="23" t="s">
        <v>570</v>
      </c>
      <c r="AD48" s="23" t="s">
        <v>570</v>
      </c>
      <c r="AE48" s="23" t="s">
        <v>570</v>
      </c>
      <c r="AF48" s="23" t="s">
        <v>570</v>
      </c>
      <c r="AG48" s="23" t="s">
        <v>570</v>
      </c>
      <c r="AH48" s="24" t="s">
        <v>570</v>
      </c>
    </row>
    <row r="49" spans="2:34" x14ac:dyDescent="0.3">
      <c r="B49" s="33" t="s">
        <v>289</v>
      </c>
      <c r="C49" s="18" t="s">
        <v>291</v>
      </c>
      <c r="D49" s="18" t="s">
        <v>364</v>
      </c>
      <c r="E49" s="23">
        <v>6.469849246231156E-2</v>
      </c>
      <c r="F49" s="23">
        <v>0.12227805695142378</v>
      </c>
      <c r="G49" s="23">
        <v>3.3500837520938024E-3</v>
      </c>
      <c r="H49" s="23">
        <v>2.051926298157454E-2</v>
      </c>
      <c r="I49" s="23">
        <v>0.12353433835845896</v>
      </c>
      <c r="J49" s="23">
        <v>9.5896147403685086E-2</v>
      </c>
      <c r="K49" s="23">
        <v>3.391959798994975E-2</v>
      </c>
      <c r="L49" s="23">
        <v>5.6532663316582916E-2</v>
      </c>
      <c r="M49" s="23">
        <v>7.1398659966499162E-2</v>
      </c>
      <c r="N49" s="23">
        <v>1.4656616415410386E-2</v>
      </c>
      <c r="O49" s="23">
        <v>1.025963149078727E-2</v>
      </c>
      <c r="P49" s="23">
        <v>6.7211055276381909E-2</v>
      </c>
      <c r="Q49" s="23">
        <v>0.25104690117252931</v>
      </c>
      <c r="R49" s="23">
        <v>6.4907872696817415E-2</v>
      </c>
      <c r="S49" s="24">
        <v>23880</v>
      </c>
      <c r="T49" s="23">
        <v>0.12812248186946013</v>
      </c>
      <c r="U49" s="23">
        <v>0.17566478646253023</v>
      </c>
      <c r="V49" s="23">
        <v>8.0580177276390005E-4</v>
      </c>
      <c r="W49" s="23">
        <v>4.0290088638195E-3</v>
      </c>
      <c r="X49" s="23">
        <v>0.15471394037066882</v>
      </c>
      <c r="Y49" s="23">
        <v>0.13456889605157132</v>
      </c>
      <c r="Z49" s="23">
        <v>3.4649476228847703E-2</v>
      </c>
      <c r="AA49" s="23">
        <v>3.7066881547139406E-2</v>
      </c>
      <c r="AB49" s="23">
        <v>9.2667203867848505E-2</v>
      </c>
      <c r="AC49" s="23">
        <v>8.0580177276390001E-3</v>
      </c>
      <c r="AD49" s="23">
        <v>8.8638195004029016E-3</v>
      </c>
      <c r="AE49" s="23">
        <v>3.4649476228847703E-2</v>
      </c>
      <c r="AF49" s="23">
        <v>9.3473005640612408E-2</v>
      </c>
      <c r="AG49" s="23">
        <v>9.2667203867848505E-2</v>
      </c>
      <c r="AH49" s="24">
        <v>6205</v>
      </c>
    </row>
    <row r="50" spans="2:34" x14ac:dyDescent="0.3">
      <c r="B50" s="33" t="s">
        <v>289</v>
      </c>
      <c r="C50" s="18" t="s">
        <v>292</v>
      </c>
      <c r="D50" s="18" t="s">
        <v>365</v>
      </c>
      <c r="E50" s="23">
        <v>9.5857673924588424E-2</v>
      </c>
      <c r="F50" s="23">
        <v>0.10647902283590016</v>
      </c>
      <c r="G50" s="23">
        <v>7.4349442379182153E-3</v>
      </c>
      <c r="H50" s="23">
        <v>8.8688263409453003E-2</v>
      </c>
      <c r="I50" s="23">
        <v>0.11949017525225704</v>
      </c>
      <c r="J50" s="23">
        <v>7.9660116834838021E-2</v>
      </c>
      <c r="K50" s="23">
        <v>3.8502389803505045E-2</v>
      </c>
      <c r="L50" s="23">
        <v>4.965480616038237E-2</v>
      </c>
      <c r="M50" s="23">
        <v>8.8688263409453003E-2</v>
      </c>
      <c r="N50" s="23">
        <v>1.1949017525225704E-2</v>
      </c>
      <c r="O50" s="23">
        <v>2.6287838555496549E-2</v>
      </c>
      <c r="P50" s="23">
        <v>5.2310143388210301E-2</v>
      </c>
      <c r="Q50" s="23">
        <v>0.18374933616569306</v>
      </c>
      <c r="R50" s="23">
        <v>5.0982474774296335E-2</v>
      </c>
      <c r="S50" s="24">
        <v>18830</v>
      </c>
      <c r="T50" s="23" t="s">
        <v>570</v>
      </c>
      <c r="U50" s="23" t="s">
        <v>570</v>
      </c>
      <c r="V50" s="23" t="s">
        <v>570</v>
      </c>
      <c r="W50" s="23" t="s">
        <v>570</v>
      </c>
      <c r="X50" s="23" t="s">
        <v>570</v>
      </c>
      <c r="Y50" s="23" t="s">
        <v>570</v>
      </c>
      <c r="Z50" s="23" t="s">
        <v>570</v>
      </c>
      <c r="AA50" s="23" t="s">
        <v>570</v>
      </c>
      <c r="AB50" s="23" t="s">
        <v>570</v>
      </c>
      <c r="AC50" s="23" t="s">
        <v>570</v>
      </c>
      <c r="AD50" s="23" t="s">
        <v>570</v>
      </c>
      <c r="AE50" s="23" t="s">
        <v>570</v>
      </c>
      <c r="AF50" s="23" t="s">
        <v>570</v>
      </c>
      <c r="AG50" s="23" t="s">
        <v>570</v>
      </c>
      <c r="AH50" s="24" t="s">
        <v>570</v>
      </c>
    </row>
    <row r="51" spans="2:34" x14ac:dyDescent="0.3">
      <c r="B51" s="33" t="s">
        <v>289</v>
      </c>
      <c r="C51" s="18" t="s">
        <v>293</v>
      </c>
      <c r="D51" s="18" t="s">
        <v>390</v>
      </c>
      <c r="E51" s="23">
        <v>8.0846197827329908E-2</v>
      </c>
      <c r="F51" s="23">
        <v>0.12098341909662665</v>
      </c>
      <c r="G51" s="23">
        <v>1.1206403659233848E-2</v>
      </c>
      <c r="H51" s="23">
        <v>4.7226986849628359E-2</v>
      </c>
      <c r="I51" s="23">
        <v>0.12052601486563751</v>
      </c>
      <c r="J51" s="23">
        <v>7.6157804459691253E-2</v>
      </c>
      <c r="K51" s="23">
        <v>3.3733562035448826E-2</v>
      </c>
      <c r="L51" s="23">
        <v>4.676958261863922E-2</v>
      </c>
      <c r="M51" s="23">
        <v>7.970268724985706E-2</v>
      </c>
      <c r="N51" s="23">
        <v>1.0062893081761006E-2</v>
      </c>
      <c r="O51" s="23">
        <v>2.1383647798742137E-2</v>
      </c>
      <c r="P51" s="23">
        <v>5.6603773584905662E-2</v>
      </c>
      <c r="Q51" s="23">
        <v>0.24585477415666096</v>
      </c>
      <c r="R51" s="23">
        <v>4.8713550600343054E-2</v>
      </c>
      <c r="S51" s="24">
        <v>43725</v>
      </c>
      <c r="T51" s="23">
        <v>0.14642857142857144</v>
      </c>
      <c r="U51" s="23">
        <v>0.13392857142857142</v>
      </c>
      <c r="V51" s="23">
        <v>1.1309523809523809E-2</v>
      </c>
      <c r="W51" s="23">
        <v>4.1666666666666666E-3</v>
      </c>
      <c r="X51" s="23">
        <v>0.16369047619047619</v>
      </c>
      <c r="Y51" s="23">
        <v>0.11428571428571428</v>
      </c>
      <c r="Z51" s="23">
        <v>3.3928571428571426E-2</v>
      </c>
      <c r="AA51" s="23">
        <v>3.3333333333333333E-2</v>
      </c>
      <c r="AB51" s="23">
        <v>0.11547619047619048</v>
      </c>
      <c r="AC51" s="23">
        <v>1.488095238095238E-2</v>
      </c>
      <c r="AD51" s="23">
        <v>2.2619047619047618E-2</v>
      </c>
      <c r="AE51" s="23">
        <v>2.6785714285714284E-2</v>
      </c>
      <c r="AF51" s="23">
        <v>0.13511904761904761</v>
      </c>
      <c r="AG51" s="23">
        <v>4.2857142857142858E-2</v>
      </c>
      <c r="AH51" s="24">
        <v>8400</v>
      </c>
    </row>
    <row r="52" spans="2:34" x14ac:dyDescent="0.3">
      <c r="B52" s="33" t="s">
        <v>289</v>
      </c>
      <c r="C52" s="18" t="s">
        <v>294</v>
      </c>
      <c r="D52" s="18" t="s">
        <v>391</v>
      </c>
      <c r="E52" s="23">
        <v>7.3560616777479132E-2</v>
      </c>
      <c r="F52" s="23">
        <v>9.5345876361578721E-2</v>
      </c>
      <c r="G52" s="23">
        <v>2.121940868581129E-3</v>
      </c>
      <c r="H52" s="23">
        <v>0.18517470646484652</v>
      </c>
      <c r="I52" s="23">
        <v>0.11571650869995756</v>
      </c>
      <c r="J52" s="23">
        <v>7.4409393124911585E-2</v>
      </c>
      <c r="K52" s="23">
        <v>3.1263262130428633E-2</v>
      </c>
      <c r="L52" s="23">
        <v>3.465836752015844E-2</v>
      </c>
      <c r="M52" s="23">
        <v>7.1438675908898006E-2</v>
      </c>
      <c r="N52" s="23">
        <v>1.5136511529212053E-2</v>
      </c>
      <c r="O52" s="23">
        <v>2.1502334134955441E-2</v>
      </c>
      <c r="P52" s="23">
        <v>5.0926580845947096E-2</v>
      </c>
      <c r="Q52" s="23">
        <v>0.18828688640543217</v>
      </c>
      <c r="R52" s="23">
        <v>4.0458339227613521E-2</v>
      </c>
      <c r="S52" s="24">
        <v>35345</v>
      </c>
      <c r="T52" s="23">
        <v>0.1411042944785276</v>
      </c>
      <c r="U52" s="23">
        <v>0.13394683026584867</v>
      </c>
      <c r="V52" s="23">
        <v>2.5562372188139061E-3</v>
      </c>
      <c r="W52" s="23">
        <v>2.4539877300613498E-2</v>
      </c>
      <c r="X52" s="23">
        <v>0.15081799591002046</v>
      </c>
      <c r="Y52" s="23">
        <v>0.10633946830265849</v>
      </c>
      <c r="Z52" s="23">
        <v>3.834355828220859E-2</v>
      </c>
      <c r="AA52" s="23">
        <v>2.8118609406952964E-2</v>
      </c>
      <c r="AB52" s="23">
        <v>0.11094069529652352</v>
      </c>
      <c r="AC52" s="23">
        <v>1.5337423312883436E-2</v>
      </c>
      <c r="AD52" s="23">
        <v>2.0449897750511249E-2</v>
      </c>
      <c r="AE52" s="23">
        <v>2.9141104294478526E-2</v>
      </c>
      <c r="AF52" s="23">
        <v>0.14161554192229039</v>
      </c>
      <c r="AG52" s="23">
        <v>5.674846625766871E-2</v>
      </c>
      <c r="AH52" s="24">
        <v>9780</v>
      </c>
    </row>
    <row r="53" spans="2:34" x14ac:dyDescent="0.3">
      <c r="B53" s="33" t="s">
        <v>289</v>
      </c>
      <c r="C53" s="18" t="s">
        <v>295</v>
      </c>
      <c r="D53" s="18" t="s">
        <v>366</v>
      </c>
      <c r="E53" s="23" t="s">
        <v>570</v>
      </c>
      <c r="F53" s="23" t="s">
        <v>570</v>
      </c>
      <c r="G53" s="23" t="s">
        <v>570</v>
      </c>
      <c r="H53" s="23" t="s">
        <v>570</v>
      </c>
      <c r="I53" s="23" t="s">
        <v>570</v>
      </c>
      <c r="J53" s="23" t="s">
        <v>570</v>
      </c>
      <c r="K53" s="23" t="s">
        <v>570</v>
      </c>
      <c r="L53" s="23" t="s">
        <v>570</v>
      </c>
      <c r="M53" s="23" t="s">
        <v>570</v>
      </c>
      <c r="N53" s="23" t="s">
        <v>570</v>
      </c>
      <c r="O53" s="23" t="s">
        <v>570</v>
      </c>
      <c r="P53" s="23" t="s">
        <v>570</v>
      </c>
      <c r="Q53" s="23" t="s">
        <v>570</v>
      </c>
      <c r="R53" s="23" t="s">
        <v>570</v>
      </c>
      <c r="S53" s="24" t="s">
        <v>570</v>
      </c>
      <c r="T53" s="23" t="s">
        <v>570</v>
      </c>
      <c r="U53" s="23" t="s">
        <v>570</v>
      </c>
      <c r="V53" s="23" t="s">
        <v>570</v>
      </c>
      <c r="W53" s="23" t="s">
        <v>570</v>
      </c>
      <c r="X53" s="23" t="s">
        <v>570</v>
      </c>
      <c r="Y53" s="23" t="s">
        <v>570</v>
      </c>
      <c r="Z53" s="23" t="s">
        <v>570</v>
      </c>
      <c r="AA53" s="23" t="s">
        <v>570</v>
      </c>
      <c r="AB53" s="23" t="s">
        <v>570</v>
      </c>
      <c r="AC53" s="23" t="s">
        <v>570</v>
      </c>
      <c r="AD53" s="23" t="s">
        <v>570</v>
      </c>
      <c r="AE53" s="23" t="s">
        <v>570</v>
      </c>
      <c r="AF53" s="23" t="s">
        <v>570</v>
      </c>
      <c r="AG53" s="23" t="s">
        <v>570</v>
      </c>
      <c r="AH53" s="24" t="s">
        <v>570</v>
      </c>
    </row>
    <row r="54" spans="2:34" x14ac:dyDescent="0.3">
      <c r="B54" s="33" t="s">
        <v>296</v>
      </c>
      <c r="C54" s="18" t="s">
        <v>297</v>
      </c>
      <c r="D54" s="18" t="s">
        <v>367</v>
      </c>
      <c r="E54" s="23">
        <v>8.1402439024390247E-2</v>
      </c>
      <c r="F54" s="23">
        <v>0.12774390243902439</v>
      </c>
      <c r="G54" s="23">
        <v>6.4024390243902435E-3</v>
      </c>
      <c r="H54" s="23">
        <v>1.8597560975609755E-2</v>
      </c>
      <c r="I54" s="23">
        <v>0.11189024390243903</v>
      </c>
      <c r="J54" s="23">
        <v>6.4939024390243905E-2</v>
      </c>
      <c r="K54" s="23">
        <v>3.3231707317073172E-2</v>
      </c>
      <c r="L54" s="23">
        <v>4.2378048780487808E-2</v>
      </c>
      <c r="M54" s="23">
        <v>8.658536585365853E-2</v>
      </c>
      <c r="N54" s="23">
        <v>1.3109756097560975E-2</v>
      </c>
      <c r="O54" s="23">
        <v>3.048780487804878E-2</v>
      </c>
      <c r="P54" s="23">
        <v>6.7682926829268297E-2</v>
      </c>
      <c r="Q54" s="23">
        <v>0.26128048780487806</v>
      </c>
      <c r="R54" s="23">
        <v>5.4573170731707317E-2</v>
      </c>
      <c r="S54" s="24">
        <v>16400</v>
      </c>
      <c r="T54" s="23">
        <v>0.13581314878892733</v>
      </c>
      <c r="U54" s="23">
        <v>0.13840830449826991</v>
      </c>
      <c r="V54" s="23">
        <v>3.4602076124567475E-3</v>
      </c>
      <c r="W54" s="23">
        <v>6.0553633217993079E-3</v>
      </c>
      <c r="X54" s="23">
        <v>0.16435986159169549</v>
      </c>
      <c r="Y54" s="23">
        <v>8.3044982698961933E-2</v>
      </c>
      <c r="Z54" s="23">
        <v>4.6712802768166091E-2</v>
      </c>
      <c r="AA54" s="23">
        <v>2.3356401384083045E-2</v>
      </c>
      <c r="AB54" s="23">
        <v>0.11591695501730104</v>
      </c>
      <c r="AC54" s="23">
        <v>2.5086505190311418E-2</v>
      </c>
      <c r="AD54" s="23">
        <v>2.0761245674740483E-2</v>
      </c>
      <c r="AE54" s="23">
        <v>3.8927335640138408E-2</v>
      </c>
      <c r="AF54" s="23">
        <v>0.14186851211072665</v>
      </c>
      <c r="AG54" s="23">
        <v>5.6228373702422146E-2</v>
      </c>
      <c r="AH54" s="24">
        <v>5780</v>
      </c>
    </row>
    <row r="55" spans="2:34" x14ac:dyDescent="0.3">
      <c r="B55" s="33" t="s">
        <v>296</v>
      </c>
      <c r="C55" s="18" t="s">
        <v>298</v>
      </c>
      <c r="D55" s="18" t="s">
        <v>392</v>
      </c>
      <c r="E55" s="23">
        <v>8.2397003745318345E-2</v>
      </c>
      <c r="F55" s="23">
        <v>0.14538644875723528</v>
      </c>
      <c r="G55" s="23">
        <v>1.4300306435137897E-2</v>
      </c>
      <c r="H55" s="23">
        <v>1.7705141300646918E-2</v>
      </c>
      <c r="I55" s="23">
        <v>0.12291453864487573</v>
      </c>
      <c r="J55" s="23">
        <v>5.3455907388491659E-2</v>
      </c>
      <c r="K55" s="23">
        <v>3.4388832141641131E-2</v>
      </c>
      <c r="L55" s="23">
        <v>4.3581886278515489E-2</v>
      </c>
      <c r="M55" s="23">
        <v>9.8059244126659853E-2</v>
      </c>
      <c r="N55" s="23">
        <v>1.0554988083077971E-2</v>
      </c>
      <c r="O55" s="23">
        <v>2.1790943139257744E-2</v>
      </c>
      <c r="P55" s="23">
        <v>5.515832482124617E-2</v>
      </c>
      <c r="Q55" s="23">
        <v>0.22778345250255363</v>
      </c>
      <c r="R55" s="23">
        <v>7.2863466121893095E-2</v>
      </c>
      <c r="S55" s="24">
        <v>14685</v>
      </c>
      <c r="T55" s="23">
        <v>0.14318181818181819</v>
      </c>
      <c r="U55" s="23">
        <v>0.12727272727272726</v>
      </c>
      <c r="V55" s="23">
        <v>1.8181818181818181E-2</v>
      </c>
      <c r="W55" s="23">
        <v>3.4090909090909089E-3</v>
      </c>
      <c r="X55" s="23">
        <v>0.18295454545454545</v>
      </c>
      <c r="Y55" s="23">
        <v>6.8181818181818177E-2</v>
      </c>
      <c r="Z55" s="23">
        <v>3.0681818181818182E-2</v>
      </c>
      <c r="AA55" s="23">
        <v>2.0454545454545454E-2</v>
      </c>
      <c r="AB55" s="23">
        <v>0.13522727272727272</v>
      </c>
      <c r="AC55" s="23">
        <v>1.0227272727272727E-2</v>
      </c>
      <c r="AD55" s="23">
        <v>2.8409090909090908E-2</v>
      </c>
      <c r="AE55" s="23">
        <v>1.9318181818181818E-2</v>
      </c>
      <c r="AF55" s="23">
        <v>0.10909090909090909</v>
      </c>
      <c r="AG55" s="23">
        <v>0.10340909090909091</v>
      </c>
      <c r="AH55" s="24">
        <v>4400</v>
      </c>
    </row>
    <row r="56" spans="2:34" x14ac:dyDescent="0.3">
      <c r="B56" s="33" t="s">
        <v>296</v>
      </c>
      <c r="C56" s="18" t="s">
        <v>299</v>
      </c>
      <c r="D56" s="18" t="s">
        <v>368</v>
      </c>
      <c r="E56" s="23">
        <v>5.0572166851236618E-2</v>
      </c>
      <c r="F56" s="23">
        <v>0.11997046880767812</v>
      </c>
      <c r="G56" s="23">
        <v>1.4027316352897749E-2</v>
      </c>
      <c r="H56" s="23">
        <v>2.1779254337393871E-2</v>
      </c>
      <c r="I56" s="23">
        <v>0.12218530823181986</v>
      </c>
      <c r="J56" s="23">
        <v>7.5304540420819494E-2</v>
      </c>
      <c r="K56" s="23">
        <v>3.0638612033960871E-2</v>
      </c>
      <c r="L56" s="23">
        <v>6.2384643779992616E-2</v>
      </c>
      <c r="M56" s="23">
        <v>7.4935400516795869E-2</v>
      </c>
      <c r="N56" s="23">
        <v>9.9667774086378731E-3</v>
      </c>
      <c r="O56" s="23">
        <v>1.5873015873015872E-2</v>
      </c>
      <c r="P56" s="23">
        <v>5.9431524547803614E-2</v>
      </c>
      <c r="Q56" s="23">
        <v>0.2842377260981912</v>
      </c>
      <c r="R56" s="23">
        <v>5.8324104835732742E-2</v>
      </c>
      <c r="S56" s="24">
        <v>13545</v>
      </c>
      <c r="T56" s="23">
        <v>0.11095305832147938</v>
      </c>
      <c r="U56" s="23">
        <v>0.17069701280227595</v>
      </c>
      <c r="V56" s="23">
        <v>7.1123755334281651E-3</v>
      </c>
      <c r="W56" s="23">
        <v>5.6899004267425323E-3</v>
      </c>
      <c r="X56" s="23">
        <v>0.20199146514935989</v>
      </c>
      <c r="Y56" s="23">
        <v>8.5348506401137975E-2</v>
      </c>
      <c r="Z56" s="23">
        <v>3.2716927453769556E-2</v>
      </c>
      <c r="AA56" s="23">
        <v>4.8364153627311522E-2</v>
      </c>
      <c r="AB56" s="23">
        <v>9.388335704125178E-2</v>
      </c>
      <c r="AC56" s="23">
        <v>1.422475106685633E-2</v>
      </c>
      <c r="AD56" s="23">
        <v>1.2802275960170697E-2</v>
      </c>
      <c r="AE56" s="23">
        <v>3.9829302987197723E-2</v>
      </c>
      <c r="AF56" s="23">
        <v>0.112375533428165</v>
      </c>
      <c r="AG56" s="23">
        <v>6.1166429587482217E-2</v>
      </c>
      <c r="AH56" s="24">
        <v>3515</v>
      </c>
    </row>
    <row r="57" spans="2:34" x14ac:dyDescent="0.3">
      <c r="B57" s="33" t="s">
        <v>296</v>
      </c>
      <c r="C57" s="18" t="s">
        <v>300</v>
      </c>
      <c r="D57" s="18" t="s">
        <v>369</v>
      </c>
      <c r="E57" s="23">
        <v>6.9158878504672894E-2</v>
      </c>
      <c r="F57" s="23">
        <v>0.1211214953271028</v>
      </c>
      <c r="G57" s="23">
        <v>1.4579439252336448E-2</v>
      </c>
      <c r="H57" s="23">
        <v>2.0934579439252338E-2</v>
      </c>
      <c r="I57" s="23">
        <v>0.11401869158878504</v>
      </c>
      <c r="J57" s="23">
        <v>5.9439252336448596E-2</v>
      </c>
      <c r="K57" s="23">
        <v>2.9906542056074768E-2</v>
      </c>
      <c r="L57" s="23">
        <v>5.0841121495327102E-2</v>
      </c>
      <c r="M57" s="23">
        <v>6.841121495327103E-2</v>
      </c>
      <c r="N57" s="23">
        <v>1.0093457943925233E-2</v>
      </c>
      <c r="O57" s="23">
        <v>1.6448598130841121E-2</v>
      </c>
      <c r="P57" s="23">
        <v>5.383177570093458E-2</v>
      </c>
      <c r="Q57" s="23">
        <v>0.297196261682243</v>
      </c>
      <c r="R57" s="23">
        <v>7.4018691588785046E-2</v>
      </c>
      <c r="S57" s="24">
        <v>13375</v>
      </c>
      <c r="T57" s="23" t="s">
        <v>570</v>
      </c>
      <c r="U57" s="23" t="s">
        <v>570</v>
      </c>
      <c r="V57" s="23" t="s">
        <v>570</v>
      </c>
      <c r="W57" s="23" t="s">
        <v>570</v>
      </c>
      <c r="X57" s="23" t="s">
        <v>570</v>
      </c>
      <c r="Y57" s="23" t="s">
        <v>570</v>
      </c>
      <c r="Z57" s="23" t="s">
        <v>570</v>
      </c>
      <c r="AA57" s="23" t="s">
        <v>570</v>
      </c>
      <c r="AB57" s="23" t="s">
        <v>570</v>
      </c>
      <c r="AC57" s="23" t="s">
        <v>570</v>
      </c>
      <c r="AD57" s="23" t="s">
        <v>570</v>
      </c>
      <c r="AE57" s="23" t="s">
        <v>570</v>
      </c>
      <c r="AF57" s="23" t="s">
        <v>570</v>
      </c>
      <c r="AG57" s="23" t="s">
        <v>570</v>
      </c>
      <c r="AH57" s="24" t="s">
        <v>570</v>
      </c>
    </row>
    <row r="58" spans="2:34" x14ac:dyDescent="0.3">
      <c r="B58" s="33" t="s">
        <v>296</v>
      </c>
      <c r="C58" s="18" t="s">
        <v>301</v>
      </c>
      <c r="D58" s="18" t="s">
        <v>393</v>
      </c>
      <c r="E58" s="23">
        <v>7.9613095238095233E-2</v>
      </c>
      <c r="F58" s="23">
        <v>0.14360119047619047</v>
      </c>
      <c r="G58" s="23">
        <v>1.9345238095238096E-2</v>
      </c>
      <c r="H58" s="23">
        <v>1.8601190476190476E-2</v>
      </c>
      <c r="I58" s="23">
        <v>9.8958333333333329E-2</v>
      </c>
      <c r="J58" s="23">
        <v>0.13541666666666666</v>
      </c>
      <c r="K58" s="23">
        <v>2.5297619047619048E-2</v>
      </c>
      <c r="L58" s="23">
        <v>3.1994047619047616E-2</v>
      </c>
      <c r="M58" s="23">
        <v>0.10416666666666667</v>
      </c>
      <c r="N58" s="23">
        <v>9.6726190476190479E-3</v>
      </c>
      <c r="O58" s="23">
        <v>2.976190476190476E-2</v>
      </c>
      <c r="P58" s="23">
        <v>3.7202380952380952E-2</v>
      </c>
      <c r="Q58" s="23">
        <v>0.24627976190476192</v>
      </c>
      <c r="R58" s="23">
        <v>1.9345238095238096E-2</v>
      </c>
      <c r="S58" s="24">
        <v>6720</v>
      </c>
      <c r="T58" s="23">
        <v>0.11428571428571428</v>
      </c>
      <c r="U58" s="23">
        <v>0.12040816326530612</v>
      </c>
      <c r="V58" s="23">
        <v>1.6326530612244899E-2</v>
      </c>
      <c r="W58" s="23">
        <v>4.0816326530612249E-3</v>
      </c>
      <c r="X58" s="23">
        <v>0.13469387755102041</v>
      </c>
      <c r="Y58" s="23">
        <v>0.21020408163265306</v>
      </c>
      <c r="Z58" s="23">
        <v>3.0612244897959183E-2</v>
      </c>
      <c r="AA58" s="23">
        <v>1.6326530612244899E-2</v>
      </c>
      <c r="AB58" s="23">
        <v>0.11632653061224489</v>
      </c>
      <c r="AC58" s="23">
        <v>1.020408163265306E-2</v>
      </c>
      <c r="AD58" s="23">
        <v>3.8775510204081633E-2</v>
      </c>
      <c r="AE58" s="23">
        <v>2.0408163265306121E-2</v>
      </c>
      <c r="AF58" s="23">
        <v>0.13877551020408163</v>
      </c>
      <c r="AG58" s="23">
        <v>2.8571428571428571E-2</v>
      </c>
      <c r="AH58" s="24">
        <v>2450</v>
      </c>
    </row>
    <row r="59" spans="2:34" x14ac:dyDescent="0.3">
      <c r="B59" s="33" t="s">
        <v>296</v>
      </c>
      <c r="C59" s="18" t="s">
        <v>302</v>
      </c>
      <c r="D59" s="18" t="s">
        <v>394</v>
      </c>
      <c r="E59" s="23">
        <v>8.3676760437197628E-2</v>
      </c>
      <c r="F59" s="23">
        <v>9.9623723347070411E-2</v>
      </c>
      <c r="G59" s="23">
        <v>3.2252284536821358E-3</v>
      </c>
      <c r="H59" s="23">
        <v>9.7294391686077758E-2</v>
      </c>
      <c r="I59" s="23">
        <v>0.10894104999104103</v>
      </c>
      <c r="J59" s="23">
        <v>7.3284357641999642E-2</v>
      </c>
      <c r="K59" s="23">
        <v>2.8489518007525534E-2</v>
      </c>
      <c r="L59" s="23">
        <v>3.9598638236875115E-2</v>
      </c>
      <c r="M59" s="23">
        <v>7.0238308546855407E-2</v>
      </c>
      <c r="N59" s="23">
        <v>1.1109120229349579E-2</v>
      </c>
      <c r="O59" s="23">
        <v>2.5264289553843397E-2</v>
      </c>
      <c r="P59" s="23">
        <v>5.5724780505285794E-2</v>
      </c>
      <c r="Q59" s="23">
        <v>0.24959684644328972</v>
      </c>
      <c r="R59" s="23">
        <v>5.3932986919906827E-2</v>
      </c>
      <c r="S59" s="24">
        <v>27905</v>
      </c>
      <c r="T59" s="23">
        <v>0.10666666666666667</v>
      </c>
      <c r="U59" s="23">
        <v>0.15833333333333333</v>
      </c>
      <c r="V59" s="23">
        <v>0</v>
      </c>
      <c r="W59" s="23">
        <v>1.6666666666666668E-3</v>
      </c>
      <c r="X59" s="23">
        <v>0.16333333333333333</v>
      </c>
      <c r="Y59" s="23">
        <v>5.1666666666666666E-2</v>
      </c>
      <c r="Z59" s="23">
        <v>6.8333333333333329E-2</v>
      </c>
      <c r="AA59" s="23">
        <v>1.4999999999999999E-2</v>
      </c>
      <c r="AB59" s="23">
        <v>0.15166666666666667</v>
      </c>
      <c r="AC59" s="23">
        <v>0.03</v>
      </c>
      <c r="AD59" s="23">
        <v>0.03</v>
      </c>
      <c r="AE59" s="23">
        <v>2.8333333333333332E-2</v>
      </c>
      <c r="AF59" s="23">
        <v>0.15833333333333333</v>
      </c>
      <c r="AG59" s="23">
        <v>3.6666666666666667E-2</v>
      </c>
      <c r="AH59" s="24">
        <v>3000</v>
      </c>
    </row>
    <row r="60" spans="2:34" x14ac:dyDescent="0.3">
      <c r="B60" s="33" t="s">
        <v>296</v>
      </c>
      <c r="C60" s="18" t="s">
        <v>303</v>
      </c>
      <c r="D60" s="18" t="s">
        <v>370</v>
      </c>
      <c r="E60" s="23">
        <v>7.4987787005373716E-2</v>
      </c>
      <c r="F60" s="23">
        <v>0.1213971665852467</v>
      </c>
      <c r="G60" s="23">
        <v>1.3678553981436248E-2</v>
      </c>
      <c r="H60" s="23">
        <v>1.709819247679531E-2</v>
      </c>
      <c r="I60" s="23">
        <v>0.11162677088422081</v>
      </c>
      <c r="J60" s="23">
        <v>5.3981436248168049E-2</v>
      </c>
      <c r="K60" s="23">
        <v>3.2486565705911088E-2</v>
      </c>
      <c r="L60" s="23">
        <v>4.4211040547142158E-2</v>
      </c>
      <c r="M60" s="23">
        <v>7.6697606253053247E-2</v>
      </c>
      <c r="N60" s="23">
        <v>1.3678553981436248E-2</v>
      </c>
      <c r="O60" s="23">
        <v>2.1494870542256961E-2</v>
      </c>
      <c r="P60" s="23">
        <v>7.5232046897899363E-2</v>
      </c>
      <c r="Q60" s="23">
        <v>0.3202247191011236</v>
      </c>
      <c r="R60" s="23">
        <v>2.2960429897410845E-2</v>
      </c>
      <c r="S60" s="24">
        <v>20470</v>
      </c>
      <c r="T60" s="23">
        <v>0.13609958506224065</v>
      </c>
      <c r="U60" s="23">
        <v>0.16431535269709543</v>
      </c>
      <c r="V60" s="23">
        <v>9.1286307053941914E-3</v>
      </c>
      <c r="W60" s="23">
        <v>5.8091286307053944E-3</v>
      </c>
      <c r="X60" s="23">
        <v>0.15269709543568466</v>
      </c>
      <c r="Y60" s="23">
        <v>8.6307053941908712E-2</v>
      </c>
      <c r="Z60" s="23">
        <v>3.8174273858921165E-2</v>
      </c>
      <c r="AA60" s="23">
        <v>2.9875518672199172E-2</v>
      </c>
      <c r="AB60" s="23">
        <v>0.12282157676348547</v>
      </c>
      <c r="AC60" s="23">
        <v>1.3278008298755186E-2</v>
      </c>
      <c r="AD60" s="23">
        <v>2.0746887966804978E-2</v>
      </c>
      <c r="AE60" s="23">
        <v>2.4896265560165973E-2</v>
      </c>
      <c r="AF60" s="23">
        <v>0.16680497925311202</v>
      </c>
      <c r="AG60" s="23">
        <v>2.9045643153526972E-2</v>
      </c>
      <c r="AH60" s="24">
        <v>6025</v>
      </c>
    </row>
    <row r="61" spans="2:34" ht="6.75" customHeight="1" x14ac:dyDescent="0.3"/>
    <row r="62" spans="2:34" x14ac:dyDescent="0.3">
      <c r="B62" s="33" t="s">
        <v>256</v>
      </c>
      <c r="C62" s="21" t="s">
        <v>39</v>
      </c>
      <c r="D62" s="18" t="s">
        <v>154</v>
      </c>
      <c r="E62" s="23">
        <v>7.5095335875623351E-2</v>
      </c>
      <c r="F62" s="23">
        <v>8.5068935171604576E-2</v>
      </c>
      <c r="G62" s="23">
        <v>4.4001173364623053E-3</v>
      </c>
      <c r="H62" s="23">
        <v>1.4373716632443531E-2</v>
      </c>
      <c r="I62" s="23">
        <v>0.11410970959225579</v>
      </c>
      <c r="J62" s="23">
        <v>7.6562041654444121E-2</v>
      </c>
      <c r="K62" s="23">
        <v>2.6400704018773834E-2</v>
      </c>
      <c r="L62" s="23">
        <v>4.8694631856849517E-2</v>
      </c>
      <c r="M62" s="23">
        <v>8.5655617483132884E-2</v>
      </c>
      <c r="N62" s="23">
        <v>1.7013787034320917E-2</v>
      </c>
      <c r="O62" s="23">
        <v>2.7280727486066296E-2</v>
      </c>
      <c r="P62" s="23">
        <v>4.9574655324141979E-2</v>
      </c>
      <c r="Q62" s="23">
        <v>0.23819301848049282</v>
      </c>
      <c r="R62" s="23">
        <v>0.13816368436491641</v>
      </c>
      <c r="S62" s="24">
        <v>17045</v>
      </c>
      <c r="T62" s="23" t="s">
        <v>570</v>
      </c>
      <c r="U62" s="23" t="s">
        <v>570</v>
      </c>
      <c r="V62" s="23" t="s">
        <v>570</v>
      </c>
      <c r="W62" s="23" t="s">
        <v>570</v>
      </c>
      <c r="X62" s="23" t="s">
        <v>570</v>
      </c>
      <c r="Y62" s="23" t="s">
        <v>570</v>
      </c>
      <c r="Z62" s="23" t="s">
        <v>570</v>
      </c>
      <c r="AA62" s="23" t="s">
        <v>570</v>
      </c>
      <c r="AB62" s="23" t="s">
        <v>570</v>
      </c>
      <c r="AC62" s="23" t="s">
        <v>570</v>
      </c>
      <c r="AD62" s="23" t="s">
        <v>570</v>
      </c>
      <c r="AE62" s="23" t="s">
        <v>570</v>
      </c>
      <c r="AF62" s="23" t="s">
        <v>570</v>
      </c>
      <c r="AG62" s="23" t="s">
        <v>570</v>
      </c>
      <c r="AH62" s="24" t="s">
        <v>570</v>
      </c>
    </row>
    <row r="63" spans="2:34" x14ac:dyDescent="0.3">
      <c r="B63" s="33" t="s">
        <v>256</v>
      </c>
      <c r="C63" s="21" t="s">
        <v>41</v>
      </c>
      <c r="D63" s="18" t="s">
        <v>155</v>
      </c>
      <c r="E63" s="23">
        <v>6.4981949458483748E-2</v>
      </c>
      <c r="F63" s="23">
        <v>0.1092057761732852</v>
      </c>
      <c r="G63" s="23">
        <v>1.8050541516245488E-3</v>
      </c>
      <c r="H63" s="23">
        <v>2.1209386281588447E-2</v>
      </c>
      <c r="I63" s="23">
        <v>0.10830324909747292</v>
      </c>
      <c r="J63" s="23">
        <v>0.14711191335740073</v>
      </c>
      <c r="K63" s="23">
        <v>2.9783393501805054E-2</v>
      </c>
      <c r="L63" s="23">
        <v>4.0162454873646211E-2</v>
      </c>
      <c r="M63" s="23">
        <v>6.0920577617328518E-2</v>
      </c>
      <c r="N63" s="23">
        <v>1.3086642599277979E-2</v>
      </c>
      <c r="O63" s="23">
        <v>2.4368231046931407E-2</v>
      </c>
      <c r="P63" s="23">
        <v>4.9187725631768951E-2</v>
      </c>
      <c r="Q63" s="23">
        <v>0.27481949458483756</v>
      </c>
      <c r="R63" s="23">
        <v>5.5054151624548735E-2</v>
      </c>
      <c r="S63" s="24">
        <v>11080</v>
      </c>
      <c r="T63" s="23">
        <v>9.5424836601307184E-2</v>
      </c>
      <c r="U63" s="23">
        <v>0.1477124183006536</v>
      </c>
      <c r="V63" s="23">
        <v>0</v>
      </c>
      <c r="W63" s="23">
        <v>5.2287581699346402E-3</v>
      </c>
      <c r="X63" s="23">
        <v>0.13071895424836602</v>
      </c>
      <c r="Y63" s="23">
        <v>0.2261437908496732</v>
      </c>
      <c r="Z63" s="23">
        <v>3.9215686274509803E-2</v>
      </c>
      <c r="AA63" s="23">
        <v>3.0065359477124184E-2</v>
      </c>
      <c r="AB63" s="23">
        <v>8.3660130718954243E-2</v>
      </c>
      <c r="AC63" s="23">
        <v>7.8431372549019607E-3</v>
      </c>
      <c r="AD63" s="23">
        <v>1.4379084967320261E-2</v>
      </c>
      <c r="AE63" s="23">
        <v>3.2679738562091505E-2</v>
      </c>
      <c r="AF63" s="23">
        <v>8.7581699346405223E-2</v>
      </c>
      <c r="AG63" s="23">
        <v>9.8039215686274508E-2</v>
      </c>
      <c r="AH63" s="24">
        <v>3825</v>
      </c>
    </row>
    <row r="64" spans="2:34" x14ac:dyDescent="0.3">
      <c r="B64" s="33" t="s">
        <v>256</v>
      </c>
      <c r="C64" s="21" t="s">
        <v>43</v>
      </c>
      <c r="D64" s="18" t="s">
        <v>306</v>
      </c>
      <c r="E64" s="23">
        <v>9.3291404612159332E-2</v>
      </c>
      <c r="F64" s="23">
        <v>0.10377358490566038</v>
      </c>
      <c r="G64" s="23">
        <v>3.6687631027253671E-3</v>
      </c>
      <c r="H64" s="23">
        <v>1.5199161425576519E-2</v>
      </c>
      <c r="I64" s="23">
        <v>0.13522012578616352</v>
      </c>
      <c r="J64" s="23">
        <v>8.3333333333333329E-2</v>
      </c>
      <c r="K64" s="23">
        <v>4.1928721174004195E-2</v>
      </c>
      <c r="L64" s="23">
        <v>4.8742138364779877E-2</v>
      </c>
      <c r="M64" s="23">
        <v>8.8574423480083861E-2</v>
      </c>
      <c r="N64" s="23">
        <v>1.6247379454926623E-2</v>
      </c>
      <c r="O64" s="23">
        <v>2.4109014675052411E-2</v>
      </c>
      <c r="P64" s="23">
        <v>6.0796645702306078E-2</v>
      </c>
      <c r="Q64" s="23">
        <v>0.1970649895178197</v>
      </c>
      <c r="R64" s="23">
        <v>8.8574423480083861E-2</v>
      </c>
      <c r="S64" s="24">
        <v>9540</v>
      </c>
      <c r="T64" s="23">
        <v>0.11566617862371889</v>
      </c>
      <c r="U64" s="23">
        <v>0.10688140556368961</v>
      </c>
      <c r="V64" s="23">
        <v>1.4641288433382138E-3</v>
      </c>
      <c r="W64" s="23">
        <v>8.7847730600292828E-3</v>
      </c>
      <c r="X64" s="23">
        <v>0.1595900439238653</v>
      </c>
      <c r="Y64" s="23">
        <v>9.3704245973645683E-2</v>
      </c>
      <c r="Z64" s="23">
        <v>4.3923865300146414E-2</v>
      </c>
      <c r="AA64" s="23">
        <v>4.8316251830161056E-2</v>
      </c>
      <c r="AB64" s="23">
        <v>0.11127379209370425</v>
      </c>
      <c r="AC64" s="23">
        <v>2.1961932650073207E-2</v>
      </c>
      <c r="AD64" s="23">
        <v>1.7569546120058566E-2</v>
      </c>
      <c r="AE64" s="23">
        <v>5.8565153733528552E-2</v>
      </c>
      <c r="AF64" s="23">
        <v>0.13177159590043924</v>
      </c>
      <c r="AG64" s="23">
        <v>8.1991215226939973E-2</v>
      </c>
      <c r="AH64" s="24">
        <v>3415</v>
      </c>
    </row>
    <row r="65" spans="2:34" x14ac:dyDescent="0.3">
      <c r="B65" s="33" t="s">
        <v>256</v>
      </c>
      <c r="C65" s="21" t="s">
        <v>44</v>
      </c>
      <c r="D65" s="18" t="s">
        <v>307</v>
      </c>
      <c r="E65" s="23">
        <v>8.151997401753816E-2</v>
      </c>
      <c r="F65" s="23">
        <v>0.12309191295875284</v>
      </c>
      <c r="G65" s="23">
        <v>8.7690808704124715E-3</v>
      </c>
      <c r="H65" s="23">
        <v>1.2016888600194868E-2</v>
      </c>
      <c r="I65" s="23">
        <v>0.10360506658005846</v>
      </c>
      <c r="J65" s="23">
        <v>0.13413445924001299</v>
      </c>
      <c r="K65" s="23">
        <v>3.0529392659954531E-2</v>
      </c>
      <c r="L65" s="23">
        <v>3.5401104254628127E-2</v>
      </c>
      <c r="M65" s="23">
        <v>6.0409223773952581E-2</v>
      </c>
      <c r="N65" s="23">
        <v>8.4443000974342326E-3</v>
      </c>
      <c r="O65" s="23">
        <v>2.1760311789542058E-2</v>
      </c>
      <c r="P65" s="23">
        <v>1.7213380967846702E-2</v>
      </c>
      <c r="Q65" s="23">
        <v>0.21922702176031178</v>
      </c>
      <c r="R65" s="23">
        <v>0.14420266320233843</v>
      </c>
      <c r="S65" s="24">
        <v>15395</v>
      </c>
      <c r="T65" s="23" t="s">
        <v>570</v>
      </c>
      <c r="U65" s="23" t="s">
        <v>570</v>
      </c>
      <c r="V65" s="23" t="s">
        <v>570</v>
      </c>
      <c r="W65" s="23" t="s">
        <v>570</v>
      </c>
      <c r="X65" s="23" t="s">
        <v>570</v>
      </c>
      <c r="Y65" s="23" t="s">
        <v>570</v>
      </c>
      <c r="Z65" s="23" t="s">
        <v>570</v>
      </c>
      <c r="AA65" s="23" t="s">
        <v>570</v>
      </c>
      <c r="AB65" s="23" t="s">
        <v>570</v>
      </c>
      <c r="AC65" s="23" t="s">
        <v>570</v>
      </c>
      <c r="AD65" s="23" t="s">
        <v>570</v>
      </c>
      <c r="AE65" s="23" t="s">
        <v>570</v>
      </c>
      <c r="AF65" s="23" t="s">
        <v>570</v>
      </c>
      <c r="AG65" s="23" t="s">
        <v>570</v>
      </c>
      <c r="AH65" s="24" t="s">
        <v>570</v>
      </c>
    </row>
    <row r="66" spans="2:34" x14ac:dyDescent="0.3">
      <c r="B66" s="33" t="s">
        <v>256</v>
      </c>
      <c r="C66" s="21" t="s">
        <v>46</v>
      </c>
      <c r="D66" s="18" t="s">
        <v>158</v>
      </c>
      <c r="E66" s="23">
        <v>8.6084142394822011E-2</v>
      </c>
      <c r="F66" s="23">
        <v>7.831715210355987E-2</v>
      </c>
      <c r="G66" s="23">
        <v>3.2362459546925568E-3</v>
      </c>
      <c r="H66" s="23">
        <v>1.8770226537216828E-2</v>
      </c>
      <c r="I66" s="23">
        <v>0.11779935275080906</v>
      </c>
      <c r="J66" s="23">
        <v>7.7669902912621352E-2</v>
      </c>
      <c r="K66" s="23">
        <v>3.5598705501618123E-2</v>
      </c>
      <c r="L66" s="23">
        <v>4.2718446601941747E-2</v>
      </c>
      <c r="M66" s="23">
        <v>6.2783171521035602E-2</v>
      </c>
      <c r="N66" s="23">
        <v>1.5533980582524271E-2</v>
      </c>
      <c r="O66" s="23">
        <v>2.1359223300970873E-2</v>
      </c>
      <c r="P66" s="23">
        <v>8.8025889967637536E-2</v>
      </c>
      <c r="Q66" s="23">
        <v>0.30550161812297733</v>
      </c>
      <c r="R66" s="23">
        <v>4.7249190938511328E-2</v>
      </c>
      <c r="S66" s="24">
        <v>7725</v>
      </c>
      <c r="T66" s="23">
        <v>0.18789808917197454</v>
      </c>
      <c r="U66" s="23">
        <v>0.10509554140127389</v>
      </c>
      <c r="V66" s="23">
        <v>3.1847133757961785E-3</v>
      </c>
      <c r="W66" s="23">
        <v>3.1847133757961785E-3</v>
      </c>
      <c r="X66" s="23">
        <v>0.16560509554140126</v>
      </c>
      <c r="Y66" s="23">
        <v>0.13375796178343949</v>
      </c>
      <c r="Z66" s="23">
        <v>2.8662420382165606E-2</v>
      </c>
      <c r="AA66" s="23">
        <v>1.2738853503184714E-2</v>
      </c>
      <c r="AB66" s="23">
        <v>0.10191082802547771</v>
      </c>
      <c r="AC66" s="23">
        <v>9.5541401273885346E-3</v>
      </c>
      <c r="AD66" s="23">
        <v>2.2292993630573247E-2</v>
      </c>
      <c r="AE66" s="23">
        <v>3.5031847133757961E-2</v>
      </c>
      <c r="AF66" s="23">
        <v>0.12101910828025478</v>
      </c>
      <c r="AG66" s="23">
        <v>7.32484076433121E-2</v>
      </c>
      <c r="AH66" s="24">
        <v>1570</v>
      </c>
    </row>
    <row r="67" spans="2:34" x14ac:dyDescent="0.3">
      <c r="B67" s="33" t="s">
        <v>256</v>
      </c>
      <c r="C67" s="21" t="s">
        <v>48</v>
      </c>
      <c r="D67" s="18" t="s">
        <v>160</v>
      </c>
      <c r="E67" s="23" t="s">
        <v>570</v>
      </c>
      <c r="F67" s="23" t="s">
        <v>570</v>
      </c>
      <c r="G67" s="23" t="s">
        <v>570</v>
      </c>
      <c r="H67" s="23" t="s">
        <v>570</v>
      </c>
      <c r="I67" s="23" t="s">
        <v>570</v>
      </c>
      <c r="J67" s="23" t="s">
        <v>570</v>
      </c>
      <c r="K67" s="23" t="s">
        <v>570</v>
      </c>
      <c r="L67" s="23" t="s">
        <v>570</v>
      </c>
      <c r="M67" s="23" t="s">
        <v>570</v>
      </c>
      <c r="N67" s="23" t="s">
        <v>570</v>
      </c>
      <c r="O67" s="23" t="s">
        <v>570</v>
      </c>
      <c r="P67" s="23" t="s">
        <v>570</v>
      </c>
      <c r="Q67" s="23" t="s">
        <v>570</v>
      </c>
      <c r="R67" s="23" t="s">
        <v>570</v>
      </c>
      <c r="S67" s="24" t="s">
        <v>570</v>
      </c>
      <c r="T67" s="23" t="s">
        <v>570</v>
      </c>
      <c r="U67" s="23" t="s">
        <v>570</v>
      </c>
      <c r="V67" s="23" t="s">
        <v>570</v>
      </c>
      <c r="W67" s="23" t="s">
        <v>570</v>
      </c>
      <c r="X67" s="23" t="s">
        <v>570</v>
      </c>
      <c r="Y67" s="23" t="s">
        <v>570</v>
      </c>
      <c r="Z67" s="23" t="s">
        <v>570</v>
      </c>
      <c r="AA67" s="23" t="s">
        <v>570</v>
      </c>
      <c r="AB67" s="23" t="s">
        <v>570</v>
      </c>
      <c r="AC67" s="23" t="s">
        <v>570</v>
      </c>
      <c r="AD67" s="23" t="s">
        <v>570</v>
      </c>
      <c r="AE67" s="23" t="s">
        <v>570</v>
      </c>
      <c r="AF67" s="23" t="s">
        <v>570</v>
      </c>
      <c r="AG67" s="23" t="s">
        <v>570</v>
      </c>
      <c r="AH67" s="24" t="s">
        <v>570</v>
      </c>
    </row>
    <row r="68" spans="2:34" x14ac:dyDescent="0.3">
      <c r="B68" s="33" t="s">
        <v>256</v>
      </c>
      <c r="C68" s="21" t="s">
        <v>49</v>
      </c>
      <c r="D68" s="18" t="s">
        <v>161</v>
      </c>
      <c r="E68" s="23">
        <v>6.8206820682068209E-2</v>
      </c>
      <c r="F68" s="23">
        <v>8.2508250825082508E-2</v>
      </c>
      <c r="G68" s="23">
        <v>5.5005500550055009E-3</v>
      </c>
      <c r="H68" s="23">
        <v>1.4851485148514851E-2</v>
      </c>
      <c r="I68" s="23">
        <v>0.11221122112211221</v>
      </c>
      <c r="J68" s="23">
        <v>6.2156215621562157E-2</v>
      </c>
      <c r="K68" s="23">
        <v>3.2453245324532455E-2</v>
      </c>
      <c r="L68" s="23">
        <v>3.7953795379537955E-2</v>
      </c>
      <c r="M68" s="23">
        <v>6.1606160616061605E-2</v>
      </c>
      <c r="N68" s="23">
        <v>3.0803080308030802E-2</v>
      </c>
      <c r="O68" s="23">
        <v>2.5852585258525851E-2</v>
      </c>
      <c r="P68" s="23">
        <v>4.8404840484048403E-2</v>
      </c>
      <c r="Q68" s="23">
        <v>0.323982398239824</v>
      </c>
      <c r="R68" s="23">
        <v>9.405940594059406E-2</v>
      </c>
      <c r="S68" s="24">
        <v>9090</v>
      </c>
      <c r="T68" s="23">
        <v>0.15039577836411611</v>
      </c>
      <c r="U68" s="23">
        <v>0.11345646437994723</v>
      </c>
      <c r="V68" s="23">
        <v>2.6385224274406332E-3</v>
      </c>
      <c r="W68" s="23">
        <v>2.6385224274406332E-3</v>
      </c>
      <c r="X68" s="23">
        <v>0.16094986807387862</v>
      </c>
      <c r="Y68" s="23">
        <v>0.10026385224274406</v>
      </c>
      <c r="Z68" s="23">
        <v>5.0131926121372031E-2</v>
      </c>
      <c r="AA68" s="23">
        <v>2.6385224274406333E-2</v>
      </c>
      <c r="AB68" s="23">
        <v>9.498680738786279E-2</v>
      </c>
      <c r="AC68" s="23">
        <v>3.6939313984168866E-2</v>
      </c>
      <c r="AD68" s="23">
        <v>1.8469656992084433E-2</v>
      </c>
      <c r="AE68" s="23">
        <v>1.8469656992084433E-2</v>
      </c>
      <c r="AF68" s="23">
        <v>0.10817941952506596</v>
      </c>
      <c r="AG68" s="23">
        <v>0.11873350923482849</v>
      </c>
      <c r="AH68" s="24">
        <v>1895</v>
      </c>
    </row>
    <row r="69" spans="2:34" x14ac:dyDescent="0.3">
      <c r="B69" s="33" t="s">
        <v>256</v>
      </c>
      <c r="C69" s="21" t="s">
        <v>50</v>
      </c>
      <c r="D69" s="18" t="s">
        <v>308</v>
      </c>
      <c r="E69" s="23" t="s">
        <v>570</v>
      </c>
      <c r="F69" s="23" t="s">
        <v>570</v>
      </c>
      <c r="G69" s="23" t="s">
        <v>570</v>
      </c>
      <c r="H69" s="23" t="s">
        <v>570</v>
      </c>
      <c r="I69" s="23" t="s">
        <v>570</v>
      </c>
      <c r="J69" s="23" t="s">
        <v>570</v>
      </c>
      <c r="K69" s="23" t="s">
        <v>570</v>
      </c>
      <c r="L69" s="23" t="s">
        <v>570</v>
      </c>
      <c r="M69" s="23" t="s">
        <v>570</v>
      </c>
      <c r="N69" s="23" t="s">
        <v>570</v>
      </c>
      <c r="O69" s="23" t="s">
        <v>570</v>
      </c>
      <c r="P69" s="23" t="s">
        <v>570</v>
      </c>
      <c r="Q69" s="23" t="s">
        <v>570</v>
      </c>
      <c r="R69" s="23" t="s">
        <v>570</v>
      </c>
      <c r="S69" s="24" t="s">
        <v>570</v>
      </c>
      <c r="T69" s="23" t="s">
        <v>570</v>
      </c>
      <c r="U69" s="23" t="s">
        <v>570</v>
      </c>
      <c r="V69" s="23" t="s">
        <v>570</v>
      </c>
      <c r="W69" s="23" t="s">
        <v>570</v>
      </c>
      <c r="X69" s="23" t="s">
        <v>570</v>
      </c>
      <c r="Y69" s="23" t="s">
        <v>570</v>
      </c>
      <c r="Z69" s="23" t="s">
        <v>570</v>
      </c>
      <c r="AA69" s="23" t="s">
        <v>570</v>
      </c>
      <c r="AB69" s="23" t="s">
        <v>570</v>
      </c>
      <c r="AC69" s="23" t="s">
        <v>570</v>
      </c>
      <c r="AD69" s="23" t="s">
        <v>570</v>
      </c>
      <c r="AE69" s="23" t="s">
        <v>570</v>
      </c>
      <c r="AF69" s="23" t="s">
        <v>570</v>
      </c>
      <c r="AG69" s="23" t="s">
        <v>570</v>
      </c>
      <c r="AH69" s="24" t="s">
        <v>570</v>
      </c>
    </row>
    <row r="70" spans="2:34" x14ac:dyDescent="0.3">
      <c r="B70" s="33" t="s">
        <v>256</v>
      </c>
      <c r="C70" s="21" t="s">
        <v>51</v>
      </c>
      <c r="D70" s="18" t="s">
        <v>162</v>
      </c>
      <c r="E70" s="23" t="s">
        <v>570</v>
      </c>
      <c r="F70" s="23" t="s">
        <v>570</v>
      </c>
      <c r="G70" s="23" t="s">
        <v>570</v>
      </c>
      <c r="H70" s="23" t="s">
        <v>570</v>
      </c>
      <c r="I70" s="23" t="s">
        <v>570</v>
      </c>
      <c r="J70" s="23" t="s">
        <v>570</v>
      </c>
      <c r="K70" s="23" t="s">
        <v>570</v>
      </c>
      <c r="L70" s="23" t="s">
        <v>570</v>
      </c>
      <c r="M70" s="23" t="s">
        <v>570</v>
      </c>
      <c r="N70" s="23" t="s">
        <v>570</v>
      </c>
      <c r="O70" s="23" t="s">
        <v>570</v>
      </c>
      <c r="P70" s="23" t="s">
        <v>570</v>
      </c>
      <c r="Q70" s="23" t="s">
        <v>570</v>
      </c>
      <c r="R70" s="23" t="s">
        <v>570</v>
      </c>
      <c r="S70" s="24" t="s">
        <v>570</v>
      </c>
      <c r="T70" s="23" t="s">
        <v>570</v>
      </c>
      <c r="U70" s="23" t="s">
        <v>570</v>
      </c>
      <c r="V70" s="23" t="s">
        <v>570</v>
      </c>
      <c r="W70" s="23" t="s">
        <v>570</v>
      </c>
      <c r="X70" s="23" t="s">
        <v>570</v>
      </c>
      <c r="Y70" s="23" t="s">
        <v>570</v>
      </c>
      <c r="Z70" s="23" t="s">
        <v>570</v>
      </c>
      <c r="AA70" s="23" t="s">
        <v>570</v>
      </c>
      <c r="AB70" s="23" t="s">
        <v>570</v>
      </c>
      <c r="AC70" s="23" t="s">
        <v>570</v>
      </c>
      <c r="AD70" s="23" t="s">
        <v>570</v>
      </c>
      <c r="AE70" s="23" t="s">
        <v>570</v>
      </c>
      <c r="AF70" s="23" t="s">
        <v>570</v>
      </c>
      <c r="AG70" s="23" t="s">
        <v>570</v>
      </c>
      <c r="AH70" s="24" t="s">
        <v>570</v>
      </c>
    </row>
    <row r="71" spans="2:34" x14ac:dyDescent="0.3">
      <c r="B71" s="33" t="s">
        <v>256</v>
      </c>
      <c r="C71" s="21" t="s">
        <v>59</v>
      </c>
      <c r="D71" s="18" t="s">
        <v>168</v>
      </c>
      <c r="E71" s="23">
        <v>8.5274930102516314E-2</v>
      </c>
      <c r="F71" s="23">
        <v>8.7604846225535882E-2</v>
      </c>
      <c r="G71" s="23">
        <v>1.3979496738117428E-3</v>
      </c>
      <c r="H71" s="23">
        <v>2.0037278657968314E-2</v>
      </c>
      <c r="I71" s="23">
        <v>0.12628145386766076</v>
      </c>
      <c r="J71" s="23">
        <v>9.3196644920782848E-2</v>
      </c>
      <c r="K71" s="23">
        <v>3.9142590866728798E-2</v>
      </c>
      <c r="L71" s="23">
        <v>6.1509785647716683E-2</v>
      </c>
      <c r="M71" s="23">
        <v>5.9179869524697108E-2</v>
      </c>
      <c r="N71" s="23">
        <v>1.6309412861136997E-2</v>
      </c>
      <c r="O71" s="23">
        <v>1.3047530288909599E-2</v>
      </c>
      <c r="P71" s="23">
        <v>8.5274930102516314E-2</v>
      </c>
      <c r="Q71" s="23">
        <v>0.26374650512581549</v>
      </c>
      <c r="R71" s="23">
        <v>4.7996272134203169E-2</v>
      </c>
      <c r="S71" s="24">
        <v>10730</v>
      </c>
      <c r="T71" s="23">
        <v>0.16761363636363635</v>
      </c>
      <c r="U71" s="23">
        <v>0.11363636363636363</v>
      </c>
      <c r="V71" s="23">
        <v>0</v>
      </c>
      <c r="W71" s="23">
        <v>2.840909090909091E-3</v>
      </c>
      <c r="X71" s="23">
        <v>0.14204545454545456</v>
      </c>
      <c r="Y71" s="23">
        <v>0.14204545454545456</v>
      </c>
      <c r="Z71" s="23">
        <v>4.8295454545454544E-2</v>
      </c>
      <c r="AA71" s="23">
        <v>1.7045454545454544E-2</v>
      </c>
      <c r="AB71" s="23">
        <v>9.0909090909090912E-2</v>
      </c>
      <c r="AC71" s="23">
        <v>1.1363636363636364E-2</v>
      </c>
      <c r="AD71" s="23">
        <v>1.7045454545454544E-2</v>
      </c>
      <c r="AE71" s="23">
        <v>3.9772727272727272E-2</v>
      </c>
      <c r="AF71" s="23">
        <v>0.14772727272727273</v>
      </c>
      <c r="AG71" s="23">
        <v>5.6818181818181816E-2</v>
      </c>
      <c r="AH71" s="24">
        <v>1760</v>
      </c>
    </row>
    <row r="72" spans="2:34" x14ac:dyDescent="0.3">
      <c r="B72" s="33" t="s">
        <v>256</v>
      </c>
      <c r="C72" s="21" t="s">
        <v>60</v>
      </c>
      <c r="D72" s="18" t="s">
        <v>169</v>
      </c>
      <c r="E72" s="23">
        <v>7.9883805374001457E-2</v>
      </c>
      <c r="F72" s="23">
        <v>0.10457516339869281</v>
      </c>
      <c r="G72" s="23">
        <v>3.6310820624546117E-3</v>
      </c>
      <c r="H72" s="23">
        <v>1.7429193899782137E-2</v>
      </c>
      <c r="I72" s="23">
        <v>0.11692084241103849</v>
      </c>
      <c r="J72" s="23">
        <v>9.586056644880174E-2</v>
      </c>
      <c r="K72" s="23">
        <v>4.7204066811909952E-2</v>
      </c>
      <c r="L72" s="23">
        <v>4.5025417574437183E-2</v>
      </c>
      <c r="M72" s="23">
        <v>6.6811909949164847E-2</v>
      </c>
      <c r="N72" s="23">
        <v>1.4524328249818447E-2</v>
      </c>
      <c r="O72" s="23">
        <v>2.6143790849673203E-2</v>
      </c>
      <c r="P72" s="23">
        <v>4.5751633986928102E-2</v>
      </c>
      <c r="Q72" s="23">
        <v>0.28467683369644153</v>
      </c>
      <c r="R72" s="23">
        <v>5.1561365286855482E-2</v>
      </c>
      <c r="S72" s="24">
        <v>6885</v>
      </c>
      <c r="T72" s="23">
        <v>0.14224137931034483</v>
      </c>
      <c r="U72" s="23">
        <v>0.16810344827586207</v>
      </c>
      <c r="V72" s="23">
        <v>2.1551724137931034E-3</v>
      </c>
      <c r="W72" s="23">
        <v>2.1551724137931034E-3</v>
      </c>
      <c r="X72" s="23">
        <v>0.16810344827586207</v>
      </c>
      <c r="Y72" s="23">
        <v>0.11637931034482758</v>
      </c>
      <c r="Z72" s="23">
        <v>6.0344827586206899E-2</v>
      </c>
      <c r="AA72" s="23">
        <v>2.1551724137931036E-2</v>
      </c>
      <c r="AB72" s="23">
        <v>9.6982758620689655E-2</v>
      </c>
      <c r="AC72" s="23">
        <v>3.2327586206896554E-2</v>
      </c>
      <c r="AD72" s="23">
        <v>1.7241379310344827E-2</v>
      </c>
      <c r="AE72" s="23">
        <v>6.4655172413793103E-3</v>
      </c>
      <c r="AF72" s="23">
        <v>0.10775862068965517</v>
      </c>
      <c r="AG72" s="23">
        <v>5.8189655172413791E-2</v>
      </c>
      <c r="AH72" s="24">
        <v>2320</v>
      </c>
    </row>
    <row r="73" spans="2:34" x14ac:dyDescent="0.3">
      <c r="B73" s="33" t="s">
        <v>256</v>
      </c>
      <c r="C73" s="21" t="s">
        <v>69</v>
      </c>
      <c r="D73" s="18" t="s">
        <v>309</v>
      </c>
      <c r="E73" s="23">
        <v>9.3107617896009673E-2</v>
      </c>
      <c r="F73" s="23">
        <v>0.12515114873035066</v>
      </c>
      <c r="G73" s="23">
        <v>3.6275695284159614E-3</v>
      </c>
      <c r="H73" s="23">
        <v>9.068923821039904E-3</v>
      </c>
      <c r="I73" s="23">
        <v>0.15538089480048367</v>
      </c>
      <c r="J73" s="23">
        <v>0.11729141475211609</v>
      </c>
      <c r="K73" s="23">
        <v>4.5344619105199518E-2</v>
      </c>
      <c r="L73" s="23">
        <v>3.7484885126964934E-2</v>
      </c>
      <c r="M73" s="23">
        <v>8.8270858524788387E-2</v>
      </c>
      <c r="N73" s="23">
        <v>1.3905683192261185E-2</v>
      </c>
      <c r="O73" s="23">
        <v>3.5066505441354291E-2</v>
      </c>
      <c r="P73" s="23">
        <v>4.4135429262394194E-2</v>
      </c>
      <c r="Q73" s="23">
        <v>0.13180169286577992</v>
      </c>
      <c r="R73" s="23">
        <v>9.9758162031438932E-2</v>
      </c>
      <c r="S73" s="24">
        <v>8270</v>
      </c>
      <c r="T73" s="23">
        <v>0.12545235223160434</v>
      </c>
      <c r="U73" s="23">
        <v>0.13510253317249699</v>
      </c>
      <c r="V73" s="23">
        <v>2.4125452352231603E-3</v>
      </c>
      <c r="W73" s="23">
        <v>6.0313630880579009E-3</v>
      </c>
      <c r="X73" s="23">
        <v>0.16525934861278649</v>
      </c>
      <c r="Y73" s="23">
        <v>0.13027744270205066</v>
      </c>
      <c r="Z73" s="23">
        <v>4.9457177322074788E-2</v>
      </c>
      <c r="AA73" s="23">
        <v>2.4125452352231604E-2</v>
      </c>
      <c r="AB73" s="23">
        <v>9.5295536791314833E-2</v>
      </c>
      <c r="AC73" s="23">
        <v>1.2062726176115802E-2</v>
      </c>
      <c r="AD73" s="23">
        <v>2.1712907117008445E-2</v>
      </c>
      <c r="AE73" s="23">
        <v>2.7744270205066344E-2</v>
      </c>
      <c r="AF73" s="23">
        <v>8.9264173703256941E-2</v>
      </c>
      <c r="AG73" s="23">
        <v>0.11459589867310012</v>
      </c>
      <c r="AH73" s="24">
        <v>4145</v>
      </c>
    </row>
    <row r="74" spans="2:34" x14ac:dyDescent="0.3">
      <c r="B74" s="33" t="s">
        <v>256</v>
      </c>
      <c r="C74" s="21" t="s">
        <v>70</v>
      </c>
      <c r="D74" s="18" t="s">
        <v>174</v>
      </c>
      <c r="E74" s="23" t="s">
        <v>570</v>
      </c>
      <c r="F74" s="23" t="s">
        <v>570</v>
      </c>
      <c r="G74" s="23" t="s">
        <v>570</v>
      </c>
      <c r="H74" s="23" t="s">
        <v>570</v>
      </c>
      <c r="I74" s="23" t="s">
        <v>570</v>
      </c>
      <c r="J74" s="23" t="s">
        <v>570</v>
      </c>
      <c r="K74" s="23" t="s">
        <v>570</v>
      </c>
      <c r="L74" s="23" t="s">
        <v>570</v>
      </c>
      <c r="M74" s="23" t="s">
        <v>570</v>
      </c>
      <c r="N74" s="23" t="s">
        <v>570</v>
      </c>
      <c r="O74" s="23" t="s">
        <v>570</v>
      </c>
      <c r="P74" s="23" t="s">
        <v>570</v>
      </c>
      <c r="Q74" s="23" t="s">
        <v>570</v>
      </c>
      <c r="R74" s="23" t="s">
        <v>570</v>
      </c>
      <c r="S74" s="24" t="s">
        <v>570</v>
      </c>
      <c r="T74" s="23" t="s">
        <v>570</v>
      </c>
      <c r="U74" s="23" t="s">
        <v>570</v>
      </c>
      <c r="V74" s="23" t="s">
        <v>570</v>
      </c>
      <c r="W74" s="23" t="s">
        <v>570</v>
      </c>
      <c r="X74" s="23" t="s">
        <v>570</v>
      </c>
      <c r="Y74" s="23" t="s">
        <v>570</v>
      </c>
      <c r="Z74" s="23" t="s">
        <v>570</v>
      </c>
      <c r="AA74" s="23" t="s">
        <v>570</v>
      </c>
      <c r="AB74" s="23" t="s">
        <v>570</v>
      </c>
      <c r="AC74" s="23" t="s">
        <v>570</v>
      </c>
      <c r="AD74" s="23" t="s">
        <v>570</v>
      </c>
      <c r="AE74" s="23" t="s">
        <v>570</v>
      </c>
      <c r="AF74" s="23" t="s">
        <v>570</v>
      </c>
      <c r="AG74" s="23" t="s">
        <v>570</v>
      </c>
      <c r="AH74" s="24" t="s">
        <v>570</v>
      </c>
    </row>
    <row r="75" spans="2:34" x14ac:dyDescent="0.3">
      <c r="B75" s="33" t="s">
        <v>244</v>
      </c>
      <c r="C75" s="21" t="s">
        <v>21</v>
      </c>
      <c r="D75" s="18" t="s">
        <v>310</v>
      </c>
      <c r="E75" s="23">
        <v>0.10270951480781348</v>
      </c>
      <c r="F75" s="23">
        <v>9.1052299936988032E-2</v>
      </c>
      <c r="G75" s="23">
        <v>1.5752993068683049E-3</v>
      </c>
      <c r="H75" s="23">
        <v>5.4820415879017016E-2</v>
      </c>
      <c r="I75" s="23">
        <v>0.14398235664776307</v>
      </c>
      <c r="J75" s="23">
        <v>0.1275992438563327</v>
      </c>
      <c r="K75" s="23">
        <v>4.0327662255828609E-2</v>
      </c>
      <c r="L75" s="23">
        <v>2.3944549464398234E-2</v>
      </c>
      <c r="M75" s="23">
        <v>8.0655324511657217E-2</v>
      </c>
      <c r="N75" s="23">
        <v>9.8613736609955885E-2</v>
      </c>
      <c r="O75" s="23">
        <v>2.7095148078134845E-2</v>
      </c>
      <c r="P75" s="23">
        <v>4.2533081285444231E-2</v>
      </c>
      <c r="Q75" s="23">
        <v>9.420289855072464E-2</v>
      </c>
      <c r="R75" s="23">
        <v>7.151858853182104E-2</v>
      </c>
      <c r="S75" s="24">
        <v>15870</v>
      </c>
      <c r="T75" s="23">
        <v>0.12392638036809817</v>
      </c>
      <c r="U75" s="23">
        <v>0.11779141104294479</v>
      </c>
      <c r="V75" s="23">
        <v>1.2269938650306749E-3</v>
      </c>
      <c r="W75" s="23">
        <v>7.3619631901840491E-3</v>
      </c>
      <c r="X75" s="23">
        <v>0.16871165644171779</v>
      </c>
      <c r="Y75" s="23">
        <v>0.13006134969325153</v>
      </c>
      <c r="Z75" s="23">
        <v>5.4601226993865028E-2</v>
      </c>
      <c r="AA75" s="23">
        <v>2.5766871165644172E-2</v>
      </c>
      <c r="AB75" s="23">
        <v>0.10429447852760736</v>
      </c>
      <c r="AC75" s="23">
        <v>1.9018404907975461E-2</v>
      </c>
      <c r="AD75" s="23">
        <v>9.8159509202453993E-3</v>
      </c>
      <c r="AE75" s="23">
        <v>4.4171779141104296E-2</v>
      </c>
      <c r="AF75" s="23">
        <v>0.10306748466257669</v>
      </c>
      <c r="AG75" s="23">
        <v>9.0184049079754608E-2</v>
      </c>
      <c r="AH75" s="24">
        <v>8150</v>
      </c>
    </row>
    <row r="76" spans="2:34" x14ac:dyDescent="0.3">
      <c r="B76" s="33" t="s">
        <v>244</v>
      </c>
      <c r="C76" s="21" t="s">
        <v>22</v>
      </c>
      <c r="D76" s="18" t="s">
        <v>142</v>
      </c>
      <c r="E76" s="23" t="s">
        <v>570</v>
      </c>
      <c r="F76" s="23" t="s">
        <v>570</v>
      </c>
      <c r="G76" s="23" t="s">
        <v>570</v>
      </c>
      <c r="H76" s="23" t="s">
        <v>570</v>
      </c>
      <c r="I76" s="23" t="s">
        <v>570</v>
      </c>
      <c r="J76" s="23" t="s">
        <v>570</v>
      </c>
      <c r="K76" s="23" t="s">
        <v>570</v>
      </c>
      <c r="L76" s="23" t="s">
        <v>570</v>
      </c>
      <c r="M76" s="23" t="s">
        <v>570</v>
      </c>
      <c r="N76" s="23" t="s">
        <v>570</v>
      </c>
      <c r="O76" s="23" t="s">
        <v>570</v>
      </c>
      <c r="P76" s="23" t="s">
        <v>570</v>
      </c>
      <c r="Q76" s="23" t="s">
        <v>570</v>
      </c>
      <c r="R76" s="23" t="s">
        <v>570</v>
      </c>
      <c r="S76" s="24" t="s">
        <v>570</v>
      </c>
      <c r="T76" s="23" t="s">
        <v>570</v>
      </c>
      <c r="U76" s="23" t="s">
        <v>570</v>
      </c>
      <c r="V76" s="23" t="s">
        <v>570</v>
      </c>
      <c r="W76" s="23" t="s">
        <v>570</v>
      </c>
      <c r="X76" s="23" t="s">
        <v>570</v>
      </c>
      <c r="Y76" s="23" t="s">
        <v>570</v>
      </c>
      <c r="Z76" s="23" t="s">
        <v>570</v>
      </c>
      <c r="AA76" s="23" t="s">
        <v>570</v>
      </c>
      <c r="AB76" s="23" t="s">
        <v>570</v>
      </c>
      <c r="AC76" s="23" t="s">
        <v>570</v>
      </c>
      <c r="AD76" s="23" t="s">
        <v>570</v>
      </c>
      <c r="AE76" s="23" t="s">
        <v>570</v>
      </c>
      <c r="AF76" s="23" t="s">
        <v>570</v>
      </c>
      <c r="AG76" s="23" t="s">
        <v>570</v>
      </c>
      <c r="AH76" s="24" t="s">
        <v>570</v>
      </c>
    </row>
    <row r="77" spans="2:34" x14ac:dyDescent="0.3">
      <c r="B77" s="33" t="s">
        <v>244</v>
      </c>
      <c r="C77" s="21" t="s">
        <v>23</v>
      </c>
      <c r="D77" s="18" t="s">
        <v>311</v>
      </c>
      <c r="E77" s="23">
        <v>9.6845846290537538E-2</v>
      </c>
      <c r="F77" s="23">
        <v>0.1399378054198134</v>
      </c>
      <c r="G77" s="23">
        <v>3.5539760106619279E-3</v>
      </c>
      <c r="H77" s="23">
        <v>4.8867170146601512E-3</v>
      </c>
      <c r="I77" s="23">
        <v>0.16703687250111063</v>
      </c>
      <c r="J77" s="23">
        <v>0.10306530430919592</v>
      </c>
      <c r="K77" s="23">
        <v>4.6201688138605063E-2</v>
      </c>
      <c r="L77" s="23">
        <v>3.3318525099955573E-2</v>
      </c>
      <c r="M77" s="23">
        <v>9.418036428254109E-2</v>
      </c>
      <c r="N77" s="23">
        <v>2.5322079075966238E-2</v>
      </c>
      <c r="O77" s="23">
        <v>3.909373611728121E-2</v>
      </c>
      <c r="P77" s="23">
        <v>4.6201688138605063E-2</v>
      </c>
      <c r="Q77" s="23">
        <v>0.15015548645046645</v>
      </c>
      <c r="R77" s="23">
        <v>4.9311417147934251E-2</v>
      </c>
      <c r="S77" s="24">
        <v>11255</v>
      </c>
      <c r="T77" s="23">
        <v>0.12848484848484848</v>
      </c>
      <c r="U77" s="23">
        <v>0.12606060606060607</v>
      </c>
      <c r="V77" s="23">
        <v>1.2121212121212121E-3</v>
      </c>
      <c r="W77" s="23">
        <v>2.4242424242424242E-3</v>
      </c>
      <c r="X77" s="23">
        <v>0.17454545454545456</v>
      </c>
      <c r="Y77" s="23">
        <v>0.1006060606060606</v>
      </c>
      <c r="Z77" s="23">
        <v>5.5757575757575756E-2</v>
      </c>
      <c r="AA77" s="23">
        <v>2.5454545454545455E-2</v>
      </c>
      <c r="AB77" s="23">
        <v>9.8181818181818176E-2</v>
      </c>
      <c r="AC77" s="23">
        <v>2.4242424242424242E-2</v>
      </c>
      <c r="AD77" s="23">
        <v>3.6363636363636362E-2</v>
      </c>
      <c r="AE77" s="23">
        <v>3.272727272727273E-2</v>
      </c>
      <c r="AF77" s="23">
        <v>0.14787878787878789</v>
      </c>
      <c r="AG77" s="23">
        <v>4.7272727272727272E-2</v>
      </c>
      <c r="AH77" s="24">
        <v>4125</v>
      </c>
    </row>
    <row r="78" spans="2:34" x14ac:dyDescent="0.3">
      <c r="B78" s="33" t="s">
        <v>244</v>
      </c>
      <c r="C78" s="21" t="s">
        <v>24</v>
      </c>
      <c r="D78" s="18" t="s">
        <v>143</v>
      </c>
      <c r="E78" s="23" t="s">
        <v>570</v>
      </c>
      <c r="F78" s="23" t="s">
        <v>570</v>
      </c>
      <c r="G78" s="23" t="s">
        <v>570</v>
      </c>
      <c r="H78" s="23" t="s">
        <v>570</v>
      </c>
      <c r="I78" s="23" t="s">
        <v>570</v>
      </c>
      <c r="J78" s="23" t="s">
        <v>570</v>
      </c>
      <c r="K78" s="23" t="s">
        <v>570</v>
      </c>
      <c r="L78" s="23" t="s">
        <v>570</v>
      </c>
      <c r="M78" s="23" t="s">
        <v>570</v>
      </c>
      <c r="N78" s="23" t="s">
        <v>570</v>
      </c>
      <c r="O78" s="23" t="s">
        <v>570</v>
      </c>
      <c r="P78" s="23" t="s">
        <v>570</v>
      </c>
      <c r="Q78" s="23" t="s">
        <v>570</v>
      </c>
      <c r="R78" s="23" t="s">
        <v>570</v>
      </c>
      <c r="S78" s="24" t="s">
        <v>570</v>
      </c>
      <c r="T78" s="23" t="s">
        <v>570</v>
      </c>
      <c r="U78" s="23" t="s">
        <v>570</v>
      </c>
      <c r="V78" s="23" t="s">
        <v>570</v>
      </c>
      <c r="W78" s="23" t="s">
        <v>570</v>
      </c>
      <c r="X78" s="23" t="s">
        <v>570</v>
      </c>
      <c r="Y78" s="23" t="s">
        <v>570</v>
      </c>
      <c r="Z78" s="23" t="s">
        <v>570</v>
      </c>
      <c r="AA78" s="23" t="s">
        <v>570</v>
      </c>
      <c r="AB78" s="23" t="s">
        <v>570</v>
      </c>
      <c r="AC78" s="23" t="s">
        <v>570</v>
      </c>
      <c r="AD78" s="23" t="s">
        <v>570</v>
      </c>
      <c r="AE78" s="23" t="s">
        <v>570</v>
      </c>
      <c r="AF78" s="23" t="s">
        <v>570</v>
      </c>
      <c r="AG78" s="23" t="s">
        <v>570</v>
      </c>
      <c r="AH78" s="24" t="s">
        <v>570</v>
      </c>
    </row>
    <row r="79" spans="2:34" x14ac:dyDescent="0.3">
      <c r="B79" s="33" t="s">
        <v>244</v>
      </c>
      <c r="C79" s="21" t="s">
        <v>25</v>
      </c>
      <c r="D79" s="18" t="s">
        <v>312</v>
      </c>
      <c r="E79" s="23">
        <v>7.5317232910356122E-2</v>
      </c>
      <c r="F79" s="23">
        <v>9.987720016373311E-2</v>
      </c>
      <c r="G79" s="23">
        <v>2.4559967253376994E-3</v>
      </c>
      <c r="H79" s="23">
        <v>1.5963978714695046E-2</v>
      </c>
      <c r="I79" s="23">
        <v>0.13876381498158002</v>
      </c>
      <c r="J79" s="23">
        <v>8.718788374948834E-2</v>
      </c>
      <c r="K79" s="23">
        <v>3.5202619729840359E-2</v>
      </c>
      <c r="L79" s="23">
        <v>5.6487924682767088E-2</v>
      </c>
      <c r="M79" s="23">
        <v>6.7539909946786741E-2</v>
      </c>
      <c r="N79" s="23">
        <v>1.5963978714695046E-2</v>
      </c>
      <c r="O79" s="23">
        <v>1.6373311502251329E-2</v>
      </c>
      <c r="P79" s="23">
        <v>5.1985264019647974E-2</v>
      </c>
      <c r="Q79" s="23">
        <v>0.20835038886614818</v>
      </c>
      <c r="R79" s="23">
        <v>0.12853049529267294</v>
      </c>
      <c r="S79" s="24">
        <v>12215</v>
      </c>
      <c r="T79" s="23">
        <v>0.17934782608695651</v>
      </c>
      <c r="U79" s="23">
        <v>9.5108695652173919E-2</v>
      </c>
      <c r="V79" s="23">
        <v>0</v>
      </c>
      <c r="W79" s="23">
        <v>5.434782608695652E-3</v>
      </c>
      <c r="X79" s="23">
        <v>0.17119565217391305</v>
      </c>
      <c r="Y79" s="23">
        <v>0.10054347826086957</v>
      </c>
      <c r="Z79" s="23">
        <v>4.0760869565217392E-2</v>
      </c>
      <c r="AA79" s="23">
        <v>2.4456521739130436E-2</v>
      </c>
      <c r="AB79" s="23">
        <v>8.4239130434782608E-2</v>
      </c>
      <c r="AC79" s="23">
        <v>1.358695652173913E-2</v>
      </c>
      <c r="AD79" s="23">
        <v>1.9021739130434784E-2</v>
      </c>
      <c r="AE79" s="23">
        <v>8.152173913043478E-3</v>
      </c>
      <c r="AF79" s="23">
        <v>8.6956521739130432E-2</v>
      </c>
      <c r="AG79" s="23">
        <v>0.17119565217391305</v>
      </c>
      <c r="AH79" s="24">
        <v>1840</v>
      </c>
    </row>
    <row r="80" spans="2:34" x14ac:dyDescent="0.3">
      <c r="B80" s="33" t="s">
        <v>244</v>
      </c>
      <c r="C80" s="21" t="s">
        <v>26</v>
      </c>
      <c r="D80" s="18" t="s">
        <v>313</v>
      </c>
      <c r="E80" s="23" t="s">
        <v>570</v>
      </c>
      <c r="F80" s="23" t="s">
        <v>570</v>
      </c>
      <c r="G80" s="23" t="s">
        <v>570</v>
      </c>
      <c r="H80" s="23" t="s">
        <v>570</v>
      </c>
      <c r="I80" s="23" t="s">
        <v>570</v>
      </c>
      <c r="J80" s="23" t="s">
        <v>570</v>
      </c>
      <c r="K80" s="23" t="s">
        <v>570</v>
      </c>
      <c r="L80" s="23" t="s">
        <v>570</v>
      </c>
      <c r="M80" s="23" t="s">
        <v>570</v>
      </c>
      <c r="N80" s="23" t="s">
        <v>570</v>
      </c>
      <c r="O80" s="23" t="s">
        <v>570</v>
      </c>
      <c r="P80" s="23" t="s">
        <v>570</v>
      </c>
      <c r="Q80" s="23" t="s">
        <v>570</v>
      </c>
      <c r="R80" s="23" t="s">
        <v>570</v>
      </c>
      <c r="S80" s="24" t="s">
        <v>570</v>
      </c>
      <c r="T80" s="23" t="s">
        <v>570</v>
      </c>
      <c r="U80" s="23" t="s">
        <v>570</v>
      </c>
      <c r="V80" s="23" t="s">
        <v>570</v>
      </c>
      <c r="W80" s="23" t="s">
        <v>570</v>
      </c>
      <c r="X80" s="23" t="s">
        <v>570</v>
      </c>
      <c r="Y80" s="23" t="s">
        <v>570</v>
      </c>
      <c r="Z80" s="23" t="s">
        <v>570</v>
      </c>
      <c r="AA80" s="23" t="s">
        <v>570</v>
      </c>
      <c r="AB80" s="23" t="s">
        <v>570</v>
      </c>
      <c r="AC80" s="23" t="s">
        <v>570</v>
      </c>
      <c r="AD80" s="23" t="s">
        <v>570</v>
      </c>
      <c r="AE80" s="23" t="s">
        <v>570</v>
      </c>
      <c r="AF80" s="23" t="s">
        <v>570</v>
      </c>
      <c r="AG80" s="23" t="s">
        <v>570</v>
      </c>
      <c r="AH80" s="24" t="s">
        <v>570</v>
      </c>
    </row>
    <row r="81" spans="2:34" x14ac:dyDescent="0.3">
      <c r="B81" s="33" t="s">
        <v>244</v>
      </c>
      <c r="C81" s="21" t="s">
        <v>27</v>
      </c>
      <c r="D81" s="18" t="s">
        <v>144</v>
      </c>
      <c r="E81" s="23">
        <v>4.5709357481673138E-2</v>
      </c>
      <c r="F81" s="23">
        <v>8.538163001293661E-2</v>
      </c>
      <c r="G81" s="23">
        <v>1.7248814144027599E-3</v>
      </c>
      <c r="H81" s="23">
        <v>1.078050884001725E-2</v>
      </c>
      <c r="I81" s="23">
        <v>0.17507546356188011</v>
      </c>
      <c r="J81" s="23">
        <v>8.5812850366537297E-2</v>
      </c>
      <c r="K81" s="23">
        <v>2.5010780508840019E-2</v>
      </c>
      <c r="L81" s="23">
        <v>8.365674859853385E-2</v>
      </c>
      <c r="M81" s="23">
        <v>5.3471323846485556E-2</v>
      </c>
      <c r="N81" s="23">
        <v>2.3285899094437259E-2</v>
      </c>
      <c r="O81" s="23">
        <v>1.7680034497628287E-2</v>
      </c>
      <c r="P81" s="23">
        <v>6.9857697283311773E-2</v>
      </c>
      <c r="Q81" s="23">
        <v>0.26261319534282018</v>
      </c>
      <c r="R81" s="23">
        <v>5.9508408796895215E-2</v>
      </c>
      <c r="S81" s="24">
        <v>11595</v>
      </c>
      <c r="T81" s="23">
        <v>0.13612565445026178</v>
      </c>
      <c r="U81" s="23">
        <v>9.4240837696335081E-2</v>
      </c>
      <c r="V81" s="23">
        <v>2.617801047120419E-3</v>
      </c>
      <c r="W81" s="23">
        <v>2.617801047120419E-3</v>
      </c>
      <c r="X81" s="23">
        <v>0.30104712041884818</v>
      </c>
      <c r="Y81" s="23">
        <v>0.1099476439790576</v>
      </c>
      <c r="Z81" s="23">
        <v>1.832460732984293E-2</v>
      </c>
      <c r="AA81" s="23">
        <v>3.1413612565445025E-2</v>
      </c>
      <c r="AB81" s="23">
        <v>7.5916230366492143E-2</v>
      </c>
      <c r="AC81" s="23">
        <v>1.832460732984293E-2</v>
      </c>
      <c r="AD81" s="23">
        <v>1.832460732984293E-2</v>
      </c>
      <c r="AE81" s="23">
        <v>1.3089005235602094E-2</v>
      </c>
      <c r="AF81" s="23">
        <v>9.4240837696335081E-2</v>
      </c>
      <c r="AG81" s="23">
        <v>8.3769633507853408E-2</v>
      </c>
      <c r="AH81" s="24">
        <v>1910</v>
      </c>
    </row>
    <row r="82" spans="2:34" x14ac:dyDescent="0.3">
      <c r="B82" s="33" t="s">
        <v>244</v>
      </c>
      <c r="C82" s="21" t="s">
        <v>28</v>
      </c>
      <c r="D82" s="18" t="s">
        <v>145</v>
      </c>
      <c r="E82" s="23">
        <v>6.5237366003062791E-2</v>
      </c>
      <c r="F82" s="23">
        <v>8.6983154670750379E-2</v>
      </c>
      <c r="G82" s="23">
        <v>2.450229709035222E-3</v>
      </c>
      <c r="H82" s="23">
        <v>0.21960183767228178</v>
      </c>
      <c r="I82" s="23">
        <v>0.11240428790199081</v>
      </c>
      <c r="J82" s="23">
        <v>9.0352220520673807E-2</v>
      </c>
      <c r="K82" s="23">
        <v>3.5222052067381319E-2</v>
      </c>
      <c r="L82" s="23">
        <v>3.3078101071975501E-2</v>
      </c>
      <c r="M82" s="23">
        <v>8.3614088820826951E-2</v>
      </c>
      <c r="N82" s="23">
        <v>2.1745788667687595E-2</v>
      </c>
      <c r="O82" s="23">
        <v>2.572741194486983E-2</v>
      </c>
      <c r="P82" s="23">
        <v>4.1653905053598776E-2</v>
      </c>
      <c r="Q82" s="23">
        <v>0.11914241960183768</v>
      </c>
      <c r="R82" s="23">
        <v>6.278713629402756E-2</v>
      </c>
      <c r="S82" s="24">
        <v>16325</v>
      </c>
      <c r="T82" s="23">
        <v>0.1092057761732852</v>
      </c>
      <c r="U82" s="23">
        <v>0.11732851985559567</v>
      </c>
      <c r="V82" s="23">
        <v>1.8050541516245488E-3</v>
      </c>
      <c r="W82" s="23">
        <v>1.3537906137184115E-2</v>
      </c>
      <c r="X82" s="23">
        <v>0.14711191335740073</v>
      </c>
      <c r="Y82" s="23">
        <v>0.11191335740072202</v>
      </c>
      <c r="Z82" s="23">
        <v>5.1444043321299641E-2</v>
      </c>
      <c r="AA82" s="23">
        <v>2.9783393501805054E-2</v>
      </c>
      <c r="AB82" s="23">
        <v>0.13628158844765342</v>
      </c>
      <c r="AC82" s="23">
        <v>1.8050541516245487E-2</v>
      </c>
      <c r="AD82" s="23">
        <v>1.6245487364620937E-2</v>
      </c>
      <c r="AE82" s="23">
        <v>4.6028880866425995E-2</v>
      </c>
      <c r="AF82" s="23">
        <v>0.15342960288808663</v>
      </c>
      <c r="AG82" s="23">
        <v>4.7833935018050541E-2</v>
      </c>
      <c r="AH82" s="24">
        <v>5540</v>
      </c>
    </row>
    <row r="83" spans="2:34" x14ac:dyDescent="0.3">
      <c r="B83" s="33" t="s">
        <v>244</v>
      </c>
      <c r="C83" s="21" t="s">
        <v>29</v>
      </c>
      <c r="D83" s="18" t="s">
        <v>146</v>
      </c>
      <c r="E83" s="23" t="s">
        <v>570</v>
      </c>
      <c r="F83" s="23" t="s">
        <v>570</v>
      </c>
      <c r="G83" s="23" t="s">
        <v>570</v>
      </c>
      <c r="H83" s="23" t="s">
        <v>570</v>
      </c>
      <c r="I83" s="23" t="s">
        <v>570</v>
      </c>
      <c r="J83" s="23" t="s">
        <v>570</v>
      </c>
      <c r="K83" s="23" t="s">
        <v>570</v>
      </c>
      <c r="L83" s="23" t="s">
        <v>570</v>
      </c>
      <c r="M83" s="23" t="s">
        <v>570</v>
      </c>
      <c r="N83" s="23" t="s">
        <v>570</v>
      </c>
      <c r="O83" s="23" t="s">
        <v>570</v>
      </c>
      <c r="P83" s="23" t="s">
        <v>570</v>
      </c>
      <c r="Q83" s="23" t="s">
        <v>570</v>
      </c>
      <c r="R83" s="23" t="s">
        <v>570</v>
      </c>
      <c r="S83" s="24" t="s">
        <v>570</v>
      </c>
      <c r="T83" s="23" t="s">
        <v>570</v>
      </c>
      <c r="U83" s="23" t="s">
        <v>570</v>
      </c>
      <c r="V83" s="23" t="s">
        <v>570</v>
      </c>
      <c r="W83" s="23" t="s">
        <v>570</v>
      </c>
      <c r="X83" s="23" t="s">
        <v>570</v>
      </c>
      <c r="Y83" s="23" t="s">
        <v>570</v>
      </c>
      <c r="Z83" s="23" t="s">
        <v>570</v>
      </c>
      <c r="AA83" s="23" t="s">
        <v>570</v>
      </c>
      <c r="AB83" s="23" t="s">
        <v>570</v>
      </c>
      <c r="AC83" s="23" t="s">
        <v>570</v>
      </c>
      <c r="AD83" s="23" t="s">
        <v>570</v>
      </c>
      <c r="AE83" s="23" t="s">
        <v>570</v>
      </c>
      <c r="AF83" s="23" t="s">
        <v>570</v>
      </c>
      <c r="AG83" s="23" t="s">
        <v>570</v>
      </c>
      <c r="AH83" s="24" t="s">
        <v>570</v>
      </c>
    </row>
    <row r="84" spans="2:34" x14ac:dyDescent="0.3">
      <c r="B84" s="33" t="s">
        <v>244</v>
      </c>
      <c r="C84" s="21" t="s">
        <v>30</v>
      </c>
      <c r="D84" s="18" t="s">
        <v>147</v>
      </c>
      <c r="E84" s="23" t="s">
        <v>570</v>
      </c>
      <c r="F84" s="23" t="s">
        <v>570</v>
      </c>
      <c r="G84" s="23" t="s">
        <v>570</v>
      </c>
      <c r="H84" s="23" t="s">
        <v>570</v>
      </c>
      <c r="I84" s="23" t="s">
        <v>570</v>
      </c>
      <c r="J84" s="23" t="s">
        <v>570</v>
      </c>
      <c r="K84" s="23" t="s">
        <v>570</v>
      </c>
      <c r="L84" s="23" t="s">
        <v>570</v>
      </c>
      <c r="M84" s="23" t="s">
        <v>570</v>
      </c>
      <c r="N84" s="23" t="s">
        <v>570</v>
      </c>
      <c r="O84" s="23" t="s">
        <v>570</v>
      </c>
      <c r="P84" s="23" t="s">
        <v>570</v>
      </c>
      <c r="Q84" s="23" t="s">
        <v>570</v>
      </c>
      <c r="R84" s="23" t="s">
        <v>570</v>
      </c>
      <c r="S84" s="24" t="s">
        <v>570</v>
      </c>
      <c r="T84" s="23" t="s">
        <v>570</v>
      </c>
      <c r="U84" s="23" t="s">
        <v>570</v>
      </c>
      <c r="V84" s="23" t="s">
        <v>570</v>
      </c>
      <c r="W84" s="23" t="s">
        <v>570</v>
      </c>
      <c r="X84" s="23" t="s">
        <v>570</v>
      </c>
      <c r="Y84" s="23" t="s">
        <v>570</v>
      </c>
      <c r="Z84" s="23" t="s">
        <v>570</v>
      </c>
      <c r="AA84" s="23" t="s">
        <v>570</v>
      </c>
      <c r="AB84" s="23" t="s">
        <v>570</v>
      </c>
      <c r="AC84" s="23" t="s">
        <v>570</v>
      </c>
      <c r="AD84" s="23" t="s">
        <v>570</v>
      </c>
      <c r="AE84" s="23" t="s">
        <v>570</v>
      </c>
      <c r="AF84" s="23" t="s">
        <v>570</v>
      </c>
      <c r="AG84" s="23" t="s">
        <v>570</v>
      </c>
      <c r="AH84" s="24" t="s">
        <v>570</v>
      </c>
    </row>
    <row r="85" spans="2:34" x14ac:dyDescent="0.3">
      <c r="B85" s="33" t="s">
        <v>244</v>
      </c>
      <c r="C85" s="21" t="s">
        <v>31</v>
      </c>
      <c r="D85" s="18" t="s">
        <v>314</v>
      </c>
      <c r="E85" s="23">
        <v>8.6286594761171037E-2</v>
      </c>
      <c r="F85" s="23">
        <v>0.12141756548536209</v>
      </c>
      <c r="G85" s="23">
        <v>4.930662557781202E-3</v>
      </c>
      <c r="H85" s="23">
        <v>7.0878274268104773E-3</v>
      </c>
      <c r="I85" s="23">
        <v>0.13744221879815099</v>
      </c>
      <c r="J85" s="23">
        <v>0.11556240369799692</v>
      </c>
      <c r="K85" s="23">
        <v>3.6363636363636362E-2</v>
      </c>
      <c r="L85" s="23">
        <v>3.3898305084745763E-2</v>
      </c>
      <c r="M85" s="23">
        <v>6.9645608628659469E-2</v>
      </c>
      <c r="N85" s="23">
        <v>2.1879815100154083E-2</v>
      </c>
      <c r="O85" s="23">
        <v>2.6810477657935285E-2</v>
      </c>
      <c r="P85" s="23">
        <v>5.5469953775038522E-2</v>
      </c>
      <c r="Q85" s="23">
        <v>0.19229583975346687</v>
      </c>
      <c r="R85" s="23">
        <v>9.0909090909090912E-2</v>
      </c>
      <c r="S85" s="24">
        <v>16225</v>
      </c>
      <c r="T85" s="23">
        <v>0.15393654524089306</v>
      </c>
      <c r="U85" s="23">
        <v>9.870740305522914E-2</v>
      </c>
      <c r="V85" s="23">
        <v>1.1750881316098707E-3</v>
      </c>
      <c r="W85" s="23">
        <v>4.7003525264394828E-3</v>
      </c>
      <c r="X85" s="23">
        <v>0.16333725029377202</v>
      </c>
      <c r="Y85" s="23">
        <v>0.16568742655699178</v>
      </c>
      <c r="Z85" s="23">
        <v>3.8777908343125736E-2</v>
      </c>
      <c r="AA85" s="23">
        <v>3.2902467685076382E-2</v>
      </c>
      <c r="AB85" s="23">
        <v>7.0505287896592245E-2</v>
      </c>
      <c r="AC85" s="23">
        <v>1.7626321974148061E-2</v>
      </c>
      <c r="AD85" s="23">
        <v>2.1151586368977675E-2</v>
      </c>
      <c r="AE85" s="23">
        <v>4.935370152761457E-2</v>
      </c>
      <c r="AF85" s="23">
        <v>9.400705052878966E-2</v>
      </c>
      <c r="AG85" s="23">
        <v>8.9306698002350179E-2</v>
      </c>
      <c r="AH85" s="24">
        <v>4255</v>
      </c>
    </row>
    <row r="86" spans="2:34" x14ac:dyDescent="0.3">
      <c r="B86" s="33" t="s">
        <v>244</v>
      </c>
      <c r="C86" s="21" t="s">
        <v>32</v>
      </c>
      <c r="D86" s="18" t="s">
        <v>315</v>
      </c>
      <c r="E86" s="23" t="s">
        <v>570</v>
      </c>
      <c r="F86" s="23" t="s">
        <v>570</v>
      </c>
      <c r="G86" s="23" t="s">
        <v>570</v>
      </c>
      <c r="H86" s="23" t="s">
        <v>570</v>
      </c>
      <c r="I86" s="23" t="s">
        <v>570</v>
      </c>
      <c r="J86" s="23" t="s">
        <v>570</v>
      </c>
      <c r="K86" s="23" t="s">
        <v>570</v>
      </c>
      <c r="L86" s="23" t="s">
        <v>570</v>
      </c>
      <c r="M86" s="23" t="s">
        <v>570</v>
      </c>
      <c r="N86" s="23" t="s">
        <v>570</v>
      </c>
      <c r="O86" s="23" t="s">
        <v>570</v>
      </c>
      <c r="P86" s="23" t="s">
        <v>570</v>
      </c>
      <c r="Q86" s="23" t="s">
        <v>570</v>
      </c>
      <c r="R86" s="23" t="s">
        <v>570</v>
      </c>
      <c r="S86" s="24" t="s">
        <v>570</v>
      </c>
      <c r="T86" s="23" t="s">
        <v>570</v>
      </c>
      <c r="U86" s="23" t="s">
        <v>570</v>
      </c>
      <c r="V86" s="23" t="s">
        <v>570</v>
      </c>
      <c r="W86" s="23" t="s">
        <v>570</v>
      </c>
      <c r="X86" s="23" t="s">
        <v>570</v>
      </c>
      <c r="Y86" s="23" t="s">
        <v>570</v>
      </c>
      <c r="Z86" s="23" t="s">
        <v>570</v>
      </c>
      <c r="AA86" s="23" t="s">
        <v>570</v>
      </c>
      <c r="AB86" s="23" t="s">
        <v>570</v>
      </c>
      <c r="AC86" s="23" t="s">
        <v>570</v>
      </c>
      <c r="AD86" s="23" t="s">
        <v>570</v>
      </c>
      <c r="AE86" s="23" t="s">
        <v>570</v>
      </c>
      <c r="AF86" s="23" t="s">
        <v>570</v>
      </c>
      <c r="AG86" s="23" t="s">
        <v>570</v>
      </c>
      <c r="AH86" s="24" t="s">
        <v>570</v>
      </c>
    </row>
    <row r="87" spans="2:34" x14ac:dyDescent="0.3">
      <c r="B87" s="33" t="s">
        <v>244</v>
      </c>
      <c r="C87" s="21" t="s">
        <v>432</v>
      </c>
      <c r="D87" s="18" t="s">
        <v>433</v>
      </c>
      <c r="E87" s="23" t="s">
        <v>570</v>
      </c>
      <c r="F87" s="23" t="s">
        <v>570</v>
      </c>
      <c r="G87" s="23" t="s">
        <v>570</v>
      </c>
      <c r="H87" s="23" t="s">
        <v>570</v>
      </c>
      <c r="I87" s="23" t="s">
        <v>570</v>
      </c>
      <c r="J87" s="23" t="s">
        <v>570</v>
      </c>
      <c r="K87" s="23" t="s">
        <v>570</v>
      </c>
      <c r="L87" s="23" t="s">
        <v>570</v>
      </c>
      <c r="M87" s="23" t="s">
        <v>570</v>
      </c>
      <c r="N87" s="23" t="s">
        <v>570</v>
      </c>
      <c r="O87" s="23" t="s">
        <v>570</v>
      </c>
      <c r="P87" s="23" t="s">
        <v>570</v>
      </c>
      <c r="Q87" s="23" t="s">
        <v>570</v>
      </c>
      <c r="R87" s="23" t="s">
        <v>570</v>
      </c>
      <c r="S87" s="24" t="s">
        <v>570</v>
      </c>
      <c r="T87" s="23" t="s">
        <v>570</v>
      </c>
      <c r="U87" s="23" t="s">
        <v>570</v>
      </c>
      <c r="V87" s="23" t="s">
        <v>570</v>
      </c>
      <c r="W87" s="23" t="s">
        <v>570</v>
      </c>
      <c r="X87" s="23" t="s">
        <v>570</v>
      </c>
      <c r="Y87" s="23" t="s">
        <v>570</v>
      </c>
      <c r="Z87" s="23" t="s">
        <v>570</v>
      </c>
      <c r="AA87" s="23" t="s">
        <v>570</v>
      </c>
      <c r="AB87" s="23" t="s">
        <v>570</v>
      </c>
      <c r="AC87" s="23" t="s">
        <v>570</v>
      </c>
      <c r="AD87" s="23" t="s">
        <v>570</v>
      </c>
      <c r="AE87" s="23" t="s">
        <v>570</v>
      </c>
      <c r="AF87" s="23" t="s">
        <v>570</v>
      </c>
      <c r="AG87" s="23" t="s">
        <v>570</v>
      </c>
      <c r="AH87" s="24" t="s">
        <v>570</v>
      </c>
    </row>
    <row r="88" spans="2:34" x14ac:dyDescent="0.3">
      <c r="B88" s="33" t="s">
        <v>244</v>
      </c>
      <c r="C88" s="21" t="s">
        <v>33</v>
      </c>
      <c r="D88" s="18" t="s">
        <v>148</v>
      </c>
      <c r="E88" s="23" t="s">
        <v>570</v>
      </c>
      <c r="F88" s="23" t="s">
        <v>570</v>
      </c>
      <c r="G88" s="23" t="s">
        <v>570</v>
      </c>
      <c r="H88" s="23" t="s">
        <v>570</v>
      </c>
      <c r="I88" s="23" t="s">
        <v>570</v>
      </c>
      <c r="J88" s="23" t="s">
        <v>570</v>
      </c>
      <c r="K88" s="23" t="s">
        <v>570</v>
      </c>
      <c r="L88" s="23" t="s">
        <v>570</v>
      </c>
      <c r="M88" s="23" t="s">
        <v>570</v>
      </c>
      <c r="N88" s="23" t="s">
        <v>570</v>
      </c>
      <c r="O88" s="23" t="s">
        <v>570</v>
      </c>
      <c r="P88" s="23" t="s">
        <v>570</v>
      </c>
      <c r="Q88" s="23" t="s">
        <v>570</v>
      </c>
      <c r="R88" s="23" t="s">
        <v>570</v>
      </c>
      <c r="S88" s="24" t="s">
        <v>570</v>
      </c>
      <c r="T88" s="23" t="s">
        <v>570</v>
      </c>
      <c r="U88" s="23" t="s">
        <v>570</v>
      </c>
      <c r="V88" s="23" t="s">
        <v>570</v>
      </c>
      <c r="W88" s="23" t="s">
        <v>570</v>
      </c>
      <c r="X88" s="23" t="s">
        <v>570</v>
      </c>
      <c r="Y88" s="23" t="s">
        <v>570</v>
      </c>
      <c r="Z88" s="23" t="s">
        <v>570</v>
      </c>
      <c r="AA88" s="23" t="s">
        <v>570</v>
      </c>
      <c r="AB88" s="23" t="s">
        <v>570</v>
      </c>
      <c r="AC88" s="23" t="s">
        <v>570</v>
      </c>
      <c r="AD88" s="23" t="s">
        <v>570</v>
      </c>
      <c r="AE88" s="23" t="s">
        <v>570</v>
      </c>
      <c r="AF88" s="23" t="s">
        <v>570</v>
      </c>
      <c r="AG88" s="23" t="s">
        <v>570</v>
      </c>
      <c r="AH88" s="24" t="s">
        <v>570</v>
      </c>
    </row>
    <row r="89" spans="2:34" x14ac:dyDescent="0.3">
      <c r="B89" s="33" t="s">
        <v>244</v>
      </c>
      <c r="C89" s="21" t="s">
        <v>34</v>
      </c>
      <c r="D89" s="18" t="s">
        <v>149</v>
      </c>
      <c r="E89" s="23">
        <v>6.1602209944751379E-2</v>
      </c>
      <c r="F89" s="23">
        <v>0.11187845303867404</v>
      </c>
      <c r="G89" s="23">
        <v>1.9337016574585636E-3</v>
      </c>
      <c r="H89" s="23">
        <v>1.2154696132596685E-2</v>
      </c>
      <c r="I89" s="23">
        <v>0.13756906077348066</v>
      </c>
      <c r="J89" s="23">
        <v>0.12458563535911603</v>
      </c>
      <c r="K89" s="23">
        <v>4.9447513812154696E-2</v>
      </c>
      <c r="L89" s="23">
        <v>5.6629834254143648E-2</v>
      </c>
      <c r="M89" s="23">
        <v>6.5745856353591162E-2</v>
      </c>
      <c r="N89" s="23">
        <v>2.3204419889502764E-2</v>
      </c>
      <c r="O89" s="23">
        <v>1.6574585635359115E-2</v>
      </c>
      <c r="P89" s="23">
        <v>7.2375690607734813E-2</v>
      </c>
      <c r="Q89" s="23">
        <v>0.17375690607734806</v>
      </c>
      <c r="R89" s="23">
        <v>9.2541436464088397E-2</v>
      </c>
      <c r="S89" s="24">
        <v>18100</v>
      </c>
      <c r="T89" s="23">
        <v>0.11497005988023952</v>
      </c>
      <c r="U89" s="23">
        <v>8.5029940119760478E-2</v>
      </c>
      <c r="V89" s="23">
        <v>0</v>
      </c>
      <c r="W89" s="23">
        <v>2.3952095808383233E-3</v>
      </c>
      <c r="X89" s="23">
        <v>0.15329341317365269</v>
      </c>
      <c r="Y89" s="23">
        <v>0.15089820359281436</v>
      </c>
      <c r="Z89" s="23">
        <v>5.5089820359281436E-2</v>
      </c>
      <c r="AA89" s="23">
        <v>3.8323353293413173E-2</v>
      </c>
      <c r="AB89" s="23">
        <v>6.5868263473053898E-2</v>
      </c>
      <c r="AC89" s="23">
        <v>1.7964071856287425E-2</v>
      </c>
      <c r="AD89" s="23">
        <v>2.0359281437125749E-2</v>
      </c>
      <c r="AE89" s="23">
        <v>4.0718562874251497E-2</v>
      </c>
      <c r="AF89" s="23">
        <v>9.1017964071856292E-2</v>
      </c>
      <c r="AG89" s="23">
        <v>0.16407185628742516</v>
      </c>
      <c r="AH89" s="24">
        <v>4175</v>
      </c>
    </row>
    <row r="90" spans="2:34" x14ac:dyDescent="0.3">
      <c r="B90" s="33" t="s">
        <v>244</v>
      </c>
      <c r="C90" s="21" t="s">
        <v>35</v>
      </c>
      <c r="D90" s="18" t="s">
        <v>150</v>
      </c>
      <c r="E90" s="23" t="s">
        <v>570</v>
      </c>
      <c r="F90" s="23" t="s">
        <v>570</v>
      </c>
      <c r="G90" s="23" t="s">
        <v>570</v>
      </c>
      <c r="H90" s="23" t="s">
        <v>570</v>
      </c>
      <c r="I90" s="23" t="s">
        <v>570</v>
      </c>
      <c r="J90" s="23" t="s">
        <v>570</v>
      </c>
      <c r="K90" s="23" t="s">
        <v>570</v>
      </c>
      <c r="L90" s="23" t="s">
        <v>570</v>
      </c>
      <c r="M90" s="23" t="s">
        <v>570</v>
      </c>
      <c r="N90" s="23" t="s">
        <v>570</v>
      </c>
      <c r="O90" s="23" t="s">
        <v>570</v>
      </c>
      <c r="P90" s="23" t="s">
        <v>570</v>
      </c>
      <c r="Q90" s="23" t="s">
        <v>570</v>
      </c>
      <c r="R90" s="23" t="s">
        <v>570</v>
      </c>
      <c r="S90" s="24" t="s">
        <v>570</v>
      </c>
      <c r="T90" s="23" t="s">
        <v>570</v>
      </c>
      <c r="U90" s="23" t="s">
        <v>570</v>
      </c>
      <c r="V90" s="23" t="s">
        <v>570</v>
      </c>
      <c r="W90" s="23" t="s">
        <v>570</v>
      </c>
      <c r="X90" s="23" t="s">
        <v>570</v>
      </c>
      <c r="Y90" s="23" t="s">
        <v>570</v>
      </c>
      <c r="Z90" s="23" t="s">
        <v>570</v>
      </c>
      <c r="AA90" s="23" t="s">
        <v>570</v>
      </c>
      <c r="AB90" s="23" t="s">
        <v>570</v>
      </c>
      <c r="AC90" s="23" t="s">
        <v>570</v>
      </c>
      <c r="AD90" s="23" t="s">
        <v>570</v>
      </c>
      <c r="AE90" s="23" t="s">
        <v>570</v>
      </c>
      <c r="AF90" s="23" t="s">
        <v>570</v>
      </c>
      <c r="AG90" s="23" t="s">
        <v>570</v>
      </c>
      <c r="AH90" s="24" t="s">
        <v>570</v>
      </c>
    </row>
    <row r="91" spans="2:34" x14ac:dyDescent="0.3">
      <c r="B91" s="33" t="s">
        <v>244</v>
      </c>
      <c r="C91" s="21" t="s">
        <v>36</v>
      </c>
      <c r="D91" s="18" t="s">
        <v>151</v>
      </c>
      <c r="E91" s="23">
        <v>9.6984515077424616E-2</v>
      </c>
      <c r="F91" s="23">
        <v>0.12713936430317849</v>
      </c>
      <c r="G91" s="23">
        <v>4.0749796251018742E-3</v>
      </c>
      <c r="H91" s="23">
        <v>4.0749796251018742E-3</v>
      </c>
      <c r="I91" s="23">
        <v>0.17196414017929909</v>
      </c>
      <c r="J91" s="23">
        <v>9.0464547677261614E-2</v>
      </c>
      <c r="K91" s="23">
        <v>3.5859820700896494E-2</v>
      </c>
      <c r="L91" s="23">
        <v>3.8304808475957623E-2</v>
      </c>
      <c r="M91" s="23">
        <v>9.8614506927465359E-2</v>
      </c>
      <c r="N91" s="23">
        <v>1.7929910350448247E-2</v>
      </c>
      <c r="O91" s="23">
        <v>3.5044824775876122E-2</v>
      </c>
      <c r="P91" s="23">
        <v>4.4009779951100246E-2</v>
      </c>
      <c r="Q91" s="23">
        <v>0.17277913610431947</v>
      </c>
      <c r="R91" s="23">
        <v>6.2754686226568865E-2</v>
      </c>
      <c r="S91" s="24">
        <v>6135</v>
      </c>
      <c r="T91" s="23">
        <v>0.12277580071174377</v>
      </c>
      <c r="U91" s="23">
        <v>0.14056939501779359</v>
      </c>
      <c r="V91" s="23">
        <v>3.5587188612099642E-3</v>
      </c>
      <c r="W91" s="23">
        <v>1.7793594306049821E-3</v>
      </c>
      <c r="X91" s="23">
        <v>0.17437722419928825</v>
      </c>
      <c r="Y91" s="23">
        <v>8.5409252669039148E-2</v>
      </c>
      <c r="Z91" s="23">
        <v>4.2704626334519574E-2</v>
      </c>
      <c r="AA91" s="23">
        <v>2.6690391459074734E-2</v>
      </c>
      <c r="AB91" s="23">
        <v>0.10498220640569395</v>
      </c>
      <c r="AC91" s="23">
        <v>1.9572953736654804E-2</v>
      </c>
      <c r="AD91" s="23">
        <v>3.0249110320284697E-2</v>
      </c>
      <c r="AE91" s="23">
        <v>3.7366548042704624E-2</v>
      </c>
      <c r="AF91" s="23">
        <v>0.1512455516014235</v>
      </c>
      <c r="AG91" s="23">
        <v>5.8718861209964411E-2</v>
      </c>
      <c r="AH91" s="24">
        <v>2810</v>
      </c>
    </row>
    <row r="92" spans="2:34" x14ac:dyDescent="0.3">
      <c r="B92" s="33" t="s">
        <v>244</v>
      </c>
      <c r="C92" s="21" t="s">
        <v>37</v>
      </c>
      <c r="D92" s="18" t="s">
        <v>152</v>
      </c>
      <c r="E92" s="23" t="s">
        <v>570</v>
      </c>
      <c r="F92" s="23" t="s">
        <v>570</v>
      </c>
      <c r="G92" s="23" t="s">
        <v>570</v>
      </c>
      <c r="H92" s="23" t="s">
        <v>570</v>
      </c>
      <c r="I92" s="23" t="s">
        <v>570</v>
      </c>
      <c r="J92" s="23" t="s">
        <v>570</v>
      </c>
      <c r="K92" s="23" t="s">
        <v>570</v>
      </c>
      <c r="L92" s="23" t="s">
        <v>570</v>
      </c>
      <c r="M92" s="23" t="s">
        <v>570</v>
      </c>
      <c r="N92" s="23" t="s">
        <v>570</v>
      </c>
      <c r="O92" s="23" t="s">
        <v>570</v>
      </c>
      <c r="P92" s="23" t="s">
        <v>570</v>
      </c>
      <c r="Q92" s="23" t="s">
        <v>570</v>
      </c>
      <c r="R92" s="23" t="s">
        <v>570</v>
      </c>
      <c r="S92" s="24" t="s">
        <v>570</v>
      </c>
      <c r="T92" s="23" t="s">
        <v>570</v>
      </c>
      <c r="U92" s="23" t="s">
        <v>570</v>
      </c>
      <c r="V92" s="23" t="s">
        <v>570</v>
      </c>
      <c r="W92" s="23" t="s">
        <v>570</v>
      </c>
      <c r="X92" s="23" t="s">
        <v>570</v>
      </c>
      <c r="Y92" s="23" t="s">
        <v>570</v>
      </c>
      <c r="Z92" s="23" t="s">
        <v>570</v>
      </c>
      <c r="AA92" s="23" t="s">
        <v>570</v>
      </c>
      <c r="AB92" s="23" t="s">
        <v>570</v>
      </c>
      <c r="AC92" s="23" t="s">
        <v>570</v>
      </c>
      <c r="AD92" s="23" t="s">
        <v>570</v>
      </c>
      <c r="AE92" s="23" t="s">
        <v>570</v>
      </c>
      <c r="AF92" s="23" t="s">
        <v>570</v>
      </c>
      <c r="AG92" s="23" t="s">
        <v>570</v>
      </c>
      <c r="AH92" s="24" t="s">
        <v>570</v>
      </c>
    </row>
    <row r="93" spans="2:34" x14ac:dyDescent="0.3">
      <c r="B93" s="33" t="s">
        <v>244</v>
      </c>
      <c r="C93" s="21" t="s">
        <v>38</v>
      </c>
      <c r="D93" s="18" t="s">
        <v>153</v>
      </c>
      <c r="E93" s="23">
        <v>9.1339648173207041E-2</v>
      </c>
      <c r="F93" s="23">
        <v>0.10081190798376184</v>
      </c>
      <c r="G93" s="23">
        <v>7.4424898511502033E-3</v>
      </c>
      <c r="H93" s="23">
        <v>9.4722598105548041E-3</v>
      </c>
      <c r="I93" s="23">
        <v>0.14208389715832206</v>
      </c>
      <c r="J93" s="23">
        <v>0.11907983761840325</v>
      </c>
      <c r="K93" s="23">
        <v>3.9918809201623814E-2</v>
      </c>
      <c r="L93" s="23">
        <v>5.0067658998646819E-2</v>
      </c>
      <c r="M93" s="23">
        <v>6.6305818673883632E-2</v>
      </c>
      <c r="N93" s="23">
        <v>1.7591339648173207E-2</v>
      </c>
      <c r="O93" s="23">
        <v>2.3004059539918808E-2</v>
      </c>
      <c r="P93" s="23">
        <v>8.0514208389715833E-2</v>
      </c>
      <c r="Q93" s="23">
        <v>0.22665764546684708</v>
      </c>
      <c r="R93" s="23">
        <v>2.571041948579161E-2</v>
      </c>
      <c r="S93" s="24">
        <v>7390</v>
      </c>
      <c r="T93" s="23">
        <v>0.16153846153846155</v>
      </c>
      <c r="U93" s="23">
        <v>8.8461538461538466E-2</v>
      </c>
      <c r="V93" s="23">
        <v>1.1538461538461539E-2</v>
      </c>
      <c r="W93" s="23">
        <v>0</v>
      </c>
      <c r="X93" s="23">
        <v>0.16538461538461538</v>
      </c>
      <c r="Y93" s="23">
        <v>0.16153846153846155</v>
      </c>
      <c r="Z93" s="23">
        <v>4.6153846153846156E-2</v>
      </c>
      <c r="AA93" s="23">
        <v>1.5384615384615385E-2</v>
      </c>
      <c r="AB93" s="23">
        <v>6.9230769230769235E-2</v>
      </c>
      <c r="AC93" s="23">
        <v>2.6923076923076925E-2</v>
      </c>
      <c r="AD93" s="23">
        <v>4.230769230769231E-2</v>
      </c>
      <c r="AE93" s="23">
        <v>4.230769230769231E-2</v>
      </c>
      <c r="AF93" s="23">
        <v>0.13076923076923078</v>
      </c>
      <c r="AG93" s="23">
        <v>3.8461538461538464E-2</v>
      </c>
      <c r="AH93" s="24">
        <v>1300</v>
      </c>
    </row>
    <row r="94" spans="2:34" x14ac:dyDescent="0.3">
      <c r="B94" s="33" t="s">
        <v>268</v>
      </c>
      <c r="C94" s="21" t="s">
        <v>40</v>
      </c>
      <c r="D94" s="18" t="s">
        <v>316</v>
      </c>
      <c r="E94" s="23">
        <v>0.13174748398902103</v>
      </c>
      <c r="F94" s="23">
        <v>1.7383348581884721E-2</v>
      </c>
      <c r="G94" s="23">
        <v>1.8298261665141812E-3</v>
      </c>
      <c r="H94" s="23">
        <v>1.1893870082342177E-2</v>
      </c>
      <c r="I94" s="23">
        <v>0.16651418115279049</v>
      </c>
      <c r="J94" s="23">
        <v>0.16834400731930466</v>
      </c>
      <c r="K94" s="23">
        <v>2.92772186642269E-2</v>
      </c>
      <c r="L94" s="23">
        <v>7.7767612076852705E-2</v>
      </c>
      <c r="M94" s="23">
        <v>4.0256175663311987E-2</v>
      </c>
      <c r="N94" s="23">
        <v>9.1491308325709062E-4</v>
      </c>
      <c r="O94" s="23">
        <v>7.319304666056725E-3</v>
      </c>
      <c r="P94" s="23">
        <v>0.11070448307410796</v>
      </c>
      <c r="Q94" s="23">
        <v>0.22415370539798718</v>
      </c>
      <c r="R94" s="23">
        <v>1.0978956999085087E-2</v>
      </c>
      <c r="S94" s="24">
        <v>5465</v>
      </c>
      <c r="T94" s="23">
        <v>0.19148936170212766</v>
      </c>
      <c r="U94" s="23">
        <v>2.1276595744680851E-2</v>
      </c>
      <c r="V94" s="23">
        <v>0</v>
      </c>
      <c r="W94" s="23">
        <v>0</v>
      </c>
      <c r="X94" s="23">
        <v>0.1702127659574468</v>
      </c>
      <c r="Y94" s="23">
        <v>0.14893617021276595</v>
      </c>
      <c r="Z94" s="23">
        <v>4.2553191489361701E-2</v>
      </c>
      <c r="AA94" s="23">
        <v>4.2553191489361701E-2</v>
      </c>
      <c r="AB94" s="23">
        <v>6.3829787234042548E-2</v>
      </c>
      <c r="AC94" s="23">
        <v>0</v>
      </c>
      <c r="AD94" s="23">
        <v>0</v>
      </c>
      <c r="AE94" s="23">
        <v>8.5106382978723402E-2</v>
      </c>
      <c r="AF94" s="23">
        <v>0.21276595744680851</v>
      </c>
      <c r="AG94" s="23">
        <v>0</v>
      </c>
      <c r="AH94" s="24">
        <v>235</v>
      </c>
    </row>
    <row r="95" spans="2:34" x14ac:dyDescent="0.3">
      <c r="B95" s="33" t="s">
        <v>268</v>
      </c>
      <c r="C95" s="21" t="s">
        <v>42</v>
      </c>
      <c r="D95" s="18" t="s">
        <v>156</v>
      </c>
      <c r="E95" s="23" t="s">
        <v>570</v>
      </c>
      <c r="F95" s="23" t="s">
        <v>570</v>
      </c>
      <c r="G95" s="23" t="s">
        <v>570</v>
      </c>
      <c r="H95" s="23" t="s">
        <v>570</v>
      </c>
      <c r="I95" s="23" t="s">
        <v>570</v>
      </c>
      <c r="J95" s="23" t="s">
        <v>570</v>
      </c>
      <c r="K95" s="23" t="s">
        <v>570</v>
      </c>
      <c r="L95" s="23" t="s">
        <v>570</v>
      </c>
      <c r="M95" s="23" t="s">
        <v>570</v>
      </c>
      <c r="N95" s="23" t="s">
        <v>570</v>
      </c>
      <c r="O95" s="23" t="s">
        <v>570</v>
      </c>
      <c r="P95" s="23" t="s">
        <v>570</v>
      </c>
      <c r="Q95" s="23" t="s">
        <v>570</v>
      </c>
      <c r="R95" s="23" t="s">
        <v>570</v>
      </c>
      <c r="S95" s="24" t="s">
        <v>570</v>
      </c>
      <c r="T95" s="23" t="s">
        <v>570</v>
      </c>
      <c r="U95" s="23" t="s">
        <v>570</v>
      </c>
      <c r="V95" s="23" t="s">
        <v>570</v>
      </c>
      <c r="W95" s="23" t="s">
        <v>570</v>
      </c>
      <c r="X95" s="23" t="s">
        <v>570</v>
      </c>
      <c r="Y95" s="23" t="s">
        <v>570</v>
      </c>
      <c r="Z95" s="23" t="s">
        <v>570</v>
      </c>
      <c r="AA95" s="23" t="s">
        <v>570</v>
      </c>
      <c r="AB95" s="23" t="s">
        <v>570</v>
      </c>
      <c r="AC95" s="23" t="s">
        <v>570</v>
      </c>
      <c r="AD95" s="23" t="s">
        <v>570</v>
      </c>
      <c r="AE95" s="23" t="s">
        <v>570</v>
      </c>
      <c r="AF95" s="23" t="s">
        <v>570</v>
      </c>
      <c r="AG95" s="23" t="s">
        <v>570</v>
      </c>
      <c r="AH95" s="24" t="s">
        <v>570</v>
      </c>
    </row>
    <row r="96" spans="2:34" x14ac:dyDescent="0.3">
      <c r="B96" s="33" t="s">
        <v>268</v>
      </c>
      <c r="C96" s="21" t="s">
        <v>45</v>
      </c>
      <c r="D96" s="18" t="s">
        <v>157</v>
      </c>
      <c r="E96" s="23">
        <v>8.6315789473684207E-2</v>
      </c>
      <c r="F96" s="23">
        <v>0.10877192982456141</v>
      </c>
      <c r="G96" s="23">
        <v>1.0526315789473684E-2</v>
      </c>
      <c r="H96" s="23">
        <v>1.4035087719298246E-2</v>
      </c>
      <c r="I96" s="23">
        <v>0.14035087719298245</v>
      </c>
      <c r="J96" s="23">
        <v>8.7017543859649119E-2</v>
      </c>
      <c r="K96" s="23">
        <v>3.5789473684210524E-2</v>
      </c>
      <c r="L96" s="23">
        <v>6.4561403508771931E-2</v>
      </c>
      <c r="M96" s="23">
        <v>7.3684210526315783E-2</v>
      </c>
      <c r="N96" s="23">
        <v>1.6140350877192983E-2</v>
      </c>
      <c r="O96" s="23">
        <v>9.1228070175438589E-3</v>
      </c>
      <c r="P96" s="23">
        <v>5.473684210526316E-2</v>
      </c>
      <c r="Q96" s="23">
        <v>0.21333333333333335</v>
      </c>
      <c r="R96" s="23">
        <v>8.4912280701754383E-2</v>
      </c>
      <c r="S96" s="24">
        <v>7125</v>
      </c>
      <c r="T96" s="23">
        <v>0.15074309978768577</v>
      </c>
      <c r="U96" s="23">
        <v>0.17622080679405519</v>
      </c>
      <c r="V96" s="23">
        <v>8.4925690021231421E-3</v>
      </c>
      <c r="W96" s="23">
        <v>4.246284501061571E-3</v>
      </c>
      <c r="X96" s="23">
        <v>0.15498938428874734</v>
      </c>
      <c r="Y96" s="23">
        <v>8.4925690021231418E-2</v>
      </c>
      <c r="Z96" s="23">
        <v>3.8216560509554139E-2</v>
      </c>
      <c r="AA96" s="23">
        <v>3.6093418259023353E-2</v>
      </c>
      <c r="AB96" s="23">
        <v>0.11464968152866242</v>
      </c>
      <c r="AC96" s="23">
        <v>1.0615711252653927E-2</v>
      </c>
      <c r="AD96" s="23">
        <v>6.369426751592357E-3</v>
      </c>
      <c r="AE96" s="23">
        <v>1.9108280254777069E-2</v>
      </c>
      <c r="AF96" s="23">
        <v>9.9787685774946927E-2</v>
      </c>
      <c r="AG96" s="23">
        <v>9.1295116772823773E-2</v>
      </c>
      <c r="AH96" s="24">
        <v>2355</v>
      </c>
    </row>
    <row r="97" spans="2:34" x14ac:dyDescent="0.3">
      <c r="B97" s="33" t="s">
        <v>268</v>
      </c>
      <c r="C97" s="21" t="s">
        <v>47</v>
      </c>
      <c r="D97" s="18" t="s">
        <v>159</v>
      </c>
      <c r="E97" s="23">
        <v>8.1652257444764648E-2</v>
      </c>
      <c r="F97" s="23">
        <v>9.6061479346781942E-2</v>
      </c>
      <c r="G97" s="23">
        <v>2.881844380403458E-3</v>
      </c>
      <c r="H97" s="23">
        <v>1.3928914505283382E-2</v>
      </c>
      <c r="I97" s="23">
        <v>0.12536023054755044</v>
      </c>
      <c r="J97" s="23">
        <v>0.14313160422670509</v>
      </c>
      <c r="K97" s="23">
        <v>4.1786743515850142E-2</v>
      </c>
      <c r="L97" s="23">
        <v>3.1219980787704129E-2</v>
      </c>
      <c r="M97" s="23">
        <v>6.4841498559077809E-2</v>
      </c>
      <c r="N97" s="23">
        <v>1.777137367915466E-2</v>
      </c>
      <c r="O97" s="23">
        <v>1.5850144092219021E-2</v>
      </c>
      <c r="P97" s="23">
        <v>4.7550432276657062E-2</v>
      </c>
      <c r="Q97" s="23">
        <v>0.1930835734870317</v>
      </c>
      <c r="R97" s="23">
        <v>0.1239193083573487</v>
      </c>
      <c r="S97" s="24">
        <v>10410</v>
      </c>
      <c r="T97" s="23">
        <v>0.13841368584758942</v>
      </c>
      <c r="U97" s="23">
        <v>0.13841368584758942</v>
      </c>
      <c r="V97" s="23">
        <v>1.5552099533437014E-3</v>
      </c>
      <c r="W97" s="23">
        <v>1.5552099533437014E-3</v>
      </c>
      <c r="X97" s="23">
        <v>0.14618973561430793</v>
      </c>
      <c r="Y97" s="23">
        <v>0.16485225505443235</v>
      </c>
      <c r="Z97" s="23">
        <v>4.1990668740279936E-2</v>
      </c>
      <c r="AA97" s="23">
        <v>1.5552099533437015E-2</v>
      </c>
      <c r="AB97" s="23">
        <v>8.2426127527216175E-2</v>
      </c>
      <c r="AC97" s="23">
        <v>3.7325038880248837E-2</v>
      </c>
      <c r="AD97" s="23">
        <v>9.3312597200622092E-3</v>
      </c>
      <c r="AE97" s="23">
        <v>2.3328149300155521E-2</v>
      </c>
      <c r="AF97" s="23">
        <v>9.4867807153965783E-2</v>
      </c>
      <c r="AG97" s="23">
        <v>0.104199066874028</v>
      </c>
      <c r="AH97" s="24">
        <v>3215</v>
      </c>
    </row>
    <row r="98" spans="2:34" x14ac:dyDescent="0.3">
      <c r="B98" s="33" t="s">
        <v>268</v>
      </c>
      <c r="C98" s="21" t="s">
        <v>52</v>
      </c>
      <c r="D98" s="18" t="s">
        <v>163</v>
      </c>
      <c r="E98" s="23" t="s">
        <v>570</v>
      </c>
      <c r="F98" s="23" t="s">
        <v>570</v>
      </c>
      <c r="G98" s="23" t="s">
        <v>570</v>
      </c>
      <c r="H98" s="23" t="s">
        <v>570</v>
      </c>
      <c r="I98" s="23" t="s">
        <v>570</v>
      </c>
      <c r="J98" s="23" t="s">
        <v>570</v>
      </c>
      <c r="K98" s="23" t="s">
        <v>570</v>
      </c>
      <c r="L98" s="23" t="s">
        <v>570</v>
      </c>
      <c r="M98" s="23" t="s">
        <v>570</v>
      </c>
      <c r="N98" s="23" t="s">
        <v>570</v>
      </c>
      <c r="O98" s="23" t="s">
        <v>570</v>
      </c>
      <c r="P98" s="23" t="s">
        <v>570</v>
      </c>
      <c r="Q98" s="23" t="s">
        <v>570</v>
      </c>
      <c r="R98" s="23" t="s">
        <v>570</v>
      </c>
      <c r="S98" s="24" t="s">
        <v>570</v>
      </c>
      <c r="T98" s="23" t="s">
        <v>570</v>
      </c>
      <c r="U98" s="23" t="s">
        <v>570</v>
      </c>
      <c r="V98" s="23" t="s">
        <v>570</v>
      </c>
      <c r="W98" s="23" t="s">
        <v>570</v>
      </c>
      <c r="X98" s="23" t="s">
        <v>570</v>
      </c>
      <c r="Y98" s="23" t="s">
        <v>570</v>
      </c>
      <c r="Z98" s="23" t="s">
        <v>570</v>
      </c>
      <c r="AA98" s="23" t="s">
        <v>570</v>
      </c>
      <c r="AB98" s="23" t="s">
        <v>570</v>
      </c>
      <c r="AC98" s="23" t="s">
        <v>570</v>
      </c>
      <c r="AD98" s="23" t="s">
        <v>570</v>
      </c>
      <c r="AE98" s="23" t="s">
        <v>570</v>
      </c>
      <c r="AF98" s="23" t="s">
        <v>570</v>
      </c>
      <c r="AG98" s="23" t="s">
        <v>570</v>
      </c>
      <c r="AH98" s="24" t="s">
        <v>570</v>
      </c>
    </row>
    <row r="99" spans="2:34" x14ac:dyDescent="0.3">
      <c r="B99" s="33" t="s">
        <v>268</v>
      </c>
      <c r="C99" s="21" t="s">
        <v>53</v>
      </c>
      <c r="D99" s="18" t="s">
        <v>164</v>
      </c>
      <c r="E99" s="23">
        <v>5.9330893883951907E-2</v>
      </c>
      <c r="F99" s="23">
        <v>0.11029796131730267</v>
      </c>
      <c r="G99" s="23">
        <v>3.6591740721380033E-3</v>
      </c>
      <c r="H99" s="23">
        <v>0.10297961317302666</v>
      </c>
      <c r="I99" s="23">
        <v>0.11604809200209096</v>
      </c>
      <c r="J99" s="23">
        <v>4.1557762676424463E-2</v>
      </c>
      <c r="K99" s="23">
        <v>2.9012023000522739E-2</v>
      </c>
      <c r="L99" s="23">
        <v>4.1557762676424463E-2</v>
      </c>
      <c r="M99" s="23">
        <v>7.5274438055410356E-2</v>
      </c>
      <c r="N99" s="23">
        <v>1.4375326711970726E-2</v>
      </c>
      <c r="O99" s="23">
        <v>2.2216414009409303E-2</v>
      </c>
      <c r="P99" s="23">
        <v>6.7694720334553052E-2</v>
      </c>
      <c r="Q99" s="23">
        <v>0.26476738107684267</v>
      </c>
      <c r="R99" s="23">
        <v>5.148980658651333E-2</v>
      </c>
      <c r="S99" s="24">
        <v>19130</v>
      </c>
      <c r="T99" s="23">
        <v>0.13554987212276215</v>
      </c>
      <c r="U99" s="23">
        <v>0.11764705882352941</v>
      </c>
      <c r="V99" s="23">
        <v>2.5575447570332483E-3</v>
      </c>
      <c r="W99" s="23">
        <v>1.0230179028132993E-2</v>
      </c>
      <c r="X99" s="23">
        <v>0.18286445012787725</v>
      </c>
      <c r="Y99" s="23">
        <v>7.1611253196930943E-2</v>
      </c>
      <c r="Z99" s="23">
        <v>4.3478260869565216E-2</v>
      </c>
      <c r="AA99" s="23">
        <v>2.557544757033248E-2</v>
      </c>
      <c r="AB99" s="23">
        <v>0.12659846547314579</v>
      </c>
      <c r="AC99" s="23">
        <v>1.5345268542199489E-2</v>
      </c>
      <c r="AD99" s="23">
        <v>2.0460358056265986E-2</v>
      </c>
      <c r="AE99" s="23">
        <v>4.859335038363171E-2</v>
      </c>
      <c r="AF99" s="23">
        <v>0.14705882352941177</v>
      </c>
      <c r="AG99" s="23">
        <v>5.4987212276214836E-2</v>
      </c>
      <c r="AH99" s="24">
        <v>3910</v>
      </c>
    </row>
    <row r="100" spans="2:34" x14ac:dyDescent="0.3">
      <c r="B100" s="33" t="s">
        <v>268</v>
      </c>
      <c r="C100" s="21" t="s">
        <v>54</v>
      </c>
      <c r="D100" s="18" t="s">
        <v>317</v>
      </c>
      <c r="E100" s="23" t="s">
        <v>570</v>
      </c>
      <c r="F100" s="23" t="s">
        <v>570</v>
      </c>
      <c r="G100" s="23" t="s">
        <v>570</v>
      </c>
      <c r="H100" s="23" t="s">
        <v>570</v>
      </c>
      <c r="I100" s="23" t="s">
        <v>570</v>
      </c>
      <c r="J100" s="23" t="s">
        <v>570</v>
      </c>
      <c r="K100" s="23" t="s">
        <v>570</v>
      </c>
      <c r="L100" s="23" t="s">
        <v>570</v>
      </c>
      <c r="M100" s="23" t="s">
        <v>570</v>
      </c>
      <c r="N100" s="23" t="s">
        <v>570</v>
      </c>
      <c r="O100" s="23" t="s">
        <v>570</v>
      </c>
      <c r="P100" s="23" t="s">
        <v>570</v>
      </c>
      <c r="Q100" s="23" t="s">
        <v>570</v>
      </c>
      <c r="R100" s="23" t="s">
        <v>570</v>
      </c>
      <c r="S100" s="24" t="s">
        <v>570</v>
      </c>
      <c r="T100" s="23" t="s">
        <v>570</v>
      </c>
      <c r="U100" s="23" t="s">
        <v>570</v>
      </c>
      <c r="V100" s="23" t="s">
        <v>570</v>
      </c>
      <c r="W100" s="23" t="s">
        <v>570</v>
      </c>
      <c r="X100" s="23" t="s">
        <v>570</v>
      </c>
      <c r="Y100" s="23" t="s">
        <v>570</v>
      </c>
      <c r="Z100" s="23" t="s">
        <v>570</v>
      </c>
      <c r="AA100" s="23" t="s">
        <v>570</v>
      </c>
      <c r="AB100" s="23" t="s">
        <v>570</v>
      </c>
      <c r="AC100" s="23" t="s">
        <v>570</v>
      </c>
      <c r="AD100" s="23" t="s">
        <v>570</v>
      </c>
      <c r="AE100" s="23" t="s">
        <v>570</v>
      </c>
      <c r="AF100" s="23" t="s">
        <v>570</v>
      </c>
      <c r="AG100" s="23" t="s">
        <v>570</v>
      </c>
      <c r="AH100" s="24" t="s">
        <v>570</v>
      </c>
    </row>
    <row r="101" spans="2:34" x14ac:dyDescent="0.3">
      <c r="B101" s="33" t="s">
        <v>268</v>
      </c>
      <c r="C101" s="21" t="s">
        <v>55</v>
      </c>
      <c r="D101" s="18" t="s">
        <v>165</v>
      </c>
      <c r="E101" s="23" t="s">
        <v>570</v>
      </c>
      <c r="F101" s="23" t="s">
        <v>570</v>
      </c>
      <c r="G101" s="23" t="s">
        <v>570</v>
      </c>
      <c r="H101" s="23" t="s">
        <v>570</v>
      </c>
      <c r="I101" s="23" t="s">
        <v>570</v>
      </c>
      <c r="J101" s="23" t="s">
        <v>570</v>
      </c>
      <c r="K101" s="23" t="s">
        <v>570</v>
      </c>
      <c r="L101" s="23" t="s">
        <v>570</v>
      </c>
      <c r="M101" s="23" t="s">
        <v>570</v>
      </c>
      <c r="N101" s="23" t="s">
        <v>570</v>
      </c>
      <c r="O101" s="23" t="s">
        <v>570</v>
      </c>
      <c r="P101" s="23" t="s">
        <v>570</v>
      </c>
      <c r="Q101" s="23" t="s">
        <v>570</v>
      </c>
      <c r="R101" s="23" t="s">
        <v>570</v>
      </c>
      <c r="S101" s="24" t="s">
        <v>570</v>
      </c>
      <c r="T101" s="23" t="s">
        <v>570</v>
      </c>
      <c r="U101" s="23" t="s">
        <v>570</v>
      </c>
      <c r="V101" s="23" t="s">
        <v>570</v>
      </c>
      <c r="W101" s="23" t="s">
        <v>570</v>
      </c>
      <c r="X101" s="23" t="s">
        <v>570</v>
      </c>
      <c r="Y101" s="23" t="s">
        <v>570</v>
      </c>
      <c r="Z101" s="23" t="s">
        <v>570</v>
      </c>
      <c r="AA101" s="23" t="s">
        <v>570</v>
      </c>
      <c r="AB101" s="23" t="s">
        <v>570</v>
      </c>
      <c r="AC101" s="23" t="s">
        <v>570</v>
      </c>
      <c r="AD101" s="23" t="s">
        <v>570</v>
      </c>
      <c r="AE101" s="23" t="s">
        <v>570</v>
      </c>
      <c r="AF101" s="23" t="s">
        <v>570</v>
      </c>
      <c r="AG101" s="23" t="s">
        <v>570</v>
      </c>
      <c r="AH101" s="24" t="s">
        <v>570</v>
      </c>
    </row>
    <row r="102" spans="2:34" x14ac:dyDescent="0.3">
      <c r="B102" s="33" t="s">
        <v>268</v>
      </c>
      <c r="C102" s="21" t="s">
        <v>57</v>
      </c>
      <c r="D102" s="18" t="s">
        <v>166</v>
      </c>
      <c r="E102" s="23">
        <v>6.964596633778293E-2</v>
      </c>
      <c r="F102" s="23">
        <v>0.10272780034822983</v>
      </c>
      <c r="G102" s="23">
        <v>6.9645966337782937E-3</v>
      </c>
      <c r="H102" s="23">
        <v>1.6250725478816019E-2</v>
      </c>
      <c r="I102" s="23">
        <v>0.12362159024956472</v>
      </c>
      <c r="J102" s="23">
        <v>7.6030179918746374E-2</v>
      </c>
      <c r="K102" s="23">
        <v>3.1921067904817177E-2</v>
      </c>
      <c r="L102" s="23">
        <v>5.8618688334300638E-2</v>
      </c>
      <c r="M102" s="23">
        <v>6.6163668020893796E-2</v>
      </c>
      <c r="N102" s="23">
        <v>1.4509576320371444E-2</v>
      </c>
      <c r="O102" s="23">
        <v>1.3348810214741729E-2</v>
      </c>
      <c r="P102" s="23">
        <v>7.9512478235635523E-2</v>
      </c>
      <c r="Q102" s="23">
        <v>0.3122460824143935</v>
      </c>
      <c r="R102" s="23">
        <v>2.9019152640742889E-2</v>
      </c>
      <c r="S102" s="24">
        <v>8615</v>
      </c>
      <c r="T102" s="23">
        <v>0.13232104121475055</v>
      </c>
      <c r="U102" s="23">
        <v>0.14099783080260303</v>
      </c>
      <c r="V102" s="23">
        <v>6.5075921908893707E-3</v>
      </c>
      <c r="W102" s="23">
        <v>4.3383947939262474E-3</v>
      </c>
      <c r="X102" s="23">
        <v>0.18655097613882862</v>
      </c>
      <c r="Y102" s="23">
        <v>0.12364425162689804</v>
      </c>
      <c r="Z102" s="23">
        <v>3.2537960954446853E-2</v>
      </c>
      <c r="AA102" s="23">
        <v>4.1214750542299353E-2</v>
      </c>
      <c r="AB102" s="23">
        <v>0.10629067245119306</v>
      </c>
      <c r="AC102" s="23">
        <v>2.8199566160520606E-2</v>
      </c>
      <c r="AD102" s="23">
        <v>1.3015184381778741E-2</v>
      </c>
      <c r="AE102" s="23">
        <v>5.2060737527114966E-2</v>
      </c>
      <c r="AF102" s="23">
        <v>0.1019522776572668</v>
      </c>
      <c r="AG102" s="23">
        <v>3.0368763557483729E-2</v>
      </c>
      <c r="AH102" s="24">
        <v>2305</v>
      </c>
    </row>
    <row r="103" spans="2:34" x14ac:dyDescent="0.3">
      <c r="B103" s="33" t="s">
        <v>268</v>
      </c>
      <c r="C103" s="21" t="s">
        <v>58</v>
      </c>
      <c r="D103" s="18" t="s">
        <v>167</v>
      </c>
      <c r="E103" s="23">
        <v>0.1</v>
      </c>
      <c r="F103" s="23">
        <v>0.12040816326530612</v>
      </c>
      <c r="G103" s="23">
        <v>2.0408163265306124E-3</v>
      </c>
      <c r="H103" s="23">
        <v>1.6326530612244899E-2</v>
      </c>
      <c r="I103" s="23">
        <v>8.7755102040816324E-2</v>
      </c>
      <c r="J103" s="23">
        <v>7.4489795918367352E-2</v>
      </c>
      <c r="K103" s="23">
        <v>2.6020408163265306E-2</v>
      </c>
      <c r="L103" s="23">
        <v>1.6326530612244899E-2</v>
      </c>
      <c r="M103" s="23">
        <v>6.3775510204081634E-2</v>
      </c>
      <c r="N103" s="23">
        <v>6.6326530612244895E-3</v>
      </c>
      <c r="O103" s="23">
        <v>2.0918367346938777E-2</v>
      </c>
      <c r="P103" s="23">
        <v>4.642857142857143E-2</v>
      </c>
      <c r="Q103" s="23">
        <v>0.34591836734693876</v>
      </c>
      <c r="R103" s="23">
        <v>7.2448979591836729E-2</v>
      </c>
      <c r="S103" s="24">
        <v>9800</v>
      </c>
      <c r="T103" s="23">
        <v>0.17095310136157338</v>
      </c>
      <c r="U103" s="23">
        <v>0.20121028744326777</v>
      </c>
      <c r="V103" s="23">
        <v>1.5128593040847202E-3</v>
      </c>
      <c r="W103" s="23">
        <v>4.5385779122541605E-3</v>
      </c>
      <c r="X103" s="23">
        <v>0.12405446293494705</v>
      </c>
      <c r="Y103" s="23">
        <v>0.1059001512859304</v>
      </c>
      <c r="Z103" s="23">
        <v>4.084720121028744E-2</v>
      </c>
      <c r="AA103" s="23">
        <v>9.0771558245083209E-3</v>
      </c>
      <c r="AB103" s="23">
        <v>0.11043872919818457</v>
      </c>
      <c r="AC103" s="23">
        <v>1.6641452344931921E-2</v>
      </c>
      <c r="AD103" s="23">
        <v>1.8154311649016642E-2</v>
      </c>
      <c r="AE103" s="23">
        <v>1.059001512859304E-2</v>
      </c>
      <c r="AF103" s="23">
        <v>0.10287443267776097</v>
      </c>
      <c r="AG103" s="23">
        <v>8.6232980332829043E-2</v>
      </c>
      <c r="AH103" s="24">
        <v>3305</v>
      </c>
    </row>
    <row r="104" spans="2:34" x14ac:dyDescent="0.3">
      <c r="B104" s="33" t="s">
        <v>268</v>
      </c>
      <c r="C104" s="21" t="s">
        <v>61</v>
      </c>
      <c r="D104" s="18" t="s">
        <v>170</v>
      </c>
      <c r="E104" s="23">
        <v>7.4799021321216352E-2</v>
      </c>
      <c r="F104" s="23">
        <v>0.10765466620062915</v>
      </c>
      <c r="G104" s="23">
        <v>4.1943376441803569E-3</v>
      </c>
      <c r="H104" s="23">
        <v>0.1163928696260049</v>
      </c>
      <c r="I104" s="23">
        <v>7.654666200629151E-2</v>
      </c>
      <c r="J104" s="23">
        <v>9.0527787486892691E-2</v>
      </c>
      <c r="K104" s="23">
        <v>3.5302341838517999E-2</v>
      </c>
      <c r="L104" s="23">
        <v>3.1108004194337645E-2</v>
      </c>
      <c r="M104" s="23">
        <v>6.2565536525690316E-2</v>
      </c>
      <c r="N104" s="23">
        <v>1.8524991261796575E-2</v>
      </c>
      <c r="O104" s="23">
        <v>1.8175463124781546E-2</v>
      </c>
      <c r="P104" s="23">
        <v>4.2991960852848655E-2</v>
      </c>
      <c r="Q104" s="23">
        <v>0.26843760922754284</v>
      </c>
      <c r="R104" s="23">
        <v>5.2778748689269489E-2</v>
      </c>
      <c r="S104" s="24">
        <v>14305</v>
      </c>
      <c r="T104" s="23">
        <v>0.10636758321273516</v>
      </c>
      <c r="U104" s="23">
        <v>0.16642547033285093</v>
      </c>
      <c r="V104" s="23">
        <v>2.8943560057887118E-3</v>
      </c>
      <c r="W104" s="23">
        <v>1.5918958031837915E-2</v>
      </c>
      <c r="X104" s="23">
        <v>0.10781476121562952</v>
      </c>
      <c r="Y104" s="23">
        <v>0.12662807525325614</v>
      </c>
      <c r="Z104" s="23">
        <v>5.3545586107091175E-2</v>
      </c>
      <c r="AA104" s="23">
        <v>3.5455861070911719E-2</v>
      </c>
      <c r="AB104" s="23">
        <v>8.3936324167872653E-2</v>
      </c>
      <c r="AC104" s="23">
        <v>2.8219971056439943E-2</v>
      </c>
      <c r="AD104" s="23">
        <v>8.6830680173661367E-3</v>
      </c>
      <c r="AE104" s="23">
        <v>2.6049204052098408E-2</v>
      </c>
      <c r="AF104" s="23">
        <v>0.19102749638205499</v>
      </c>
      <c r="AG104" s="23">
        <v>4.7033285094066568E-2</v>
      </c>
      <c r="AH104" s="24">
        <v>6910</v>
      </c>
    </row>
    <row r="105" spans="2:34" x14ac:dyDescent="0.3">
      <c r="B105" s="33" t="s">
        <v>268</v>
      </c>
      <c r="C105" s="21" t="s">
        <v>56</v>
      </c>
      <c r="D105" s="18" t="s">
        <v>318</v>
      </c>
      <c r="E105" s="23">
        <v>8.7588028169014079E-2</v>
      </c>
      <c r="F105" s="23">
        <v>0.11179577464788733</v>
      </c>
      <c r="G105" s="23">
        <v>3.9612676056338027E-3</v>
      </c>
      <c r="H105" s="23">
        <v>2.0246478873239437E-2</v>
      </c>
      <c r="I105" s="23">
        <v>9.154929577464789E-2</v>
      </c>
      <c r="J105" s="23">
        <v>5.1056338028169015E-2</v>
      </c>
      <c r="K105" s="23">
        <v>3.5211267605633804E-2</v>
      </c>
      <c r="L105" s="23">
        <v>4.401408450704225E-2</v>
      </c>
      <c r="M105" s="23">
        <v>8.1866197183098594E-2</v>
      </c>
      <c r="N105" s="23">
        <v>1.2764084507042254E-2</v>
      </c>
      <c r="O105" s="23">
        <v>1.8045774647887324E-2</v>
      </c>
      <c r="P105" s="23">
        <v>5.2376760563380281E-2</v>
      </c>
      <c r="Q105" s="23">
        <v>0.33406690140845069</v>
      </c>
      <c r="R105" s="23">
        <v>5.4577464788732391E-2</v>
      </c>
      <c r="S105" s="24">
        <v>11360</v>
      </c>
      <c r="T105" s="23">
        <v>0.18608695652173912</v>
      </c>
      <c r="U105" s="23">
        <v>0.14956521739130435</v>
      </c>
      <c r="V105" s="23">
        <v>1.7391304347826088E-3</v>
      </c>
      <c r="W105" s="23">
        <v>5.2173913043478265E-3</v>
      </c>
      <c r="X105" s="23">
        <v>0.14782608695652175</v>
      </c>
      <c r="Y105" s="23">
        <v>7.6521739130434779E-2</v>
      </c>
      <c r="Z105" s="23">
        <v>4.8695652173913043E-2</v>
      </c>
      <c r="AA105" s="23">
        <v>2.0869565217391306E-2</v>
      </c>
      <c r="AB105" s="23">
        <v>0.11826086956521739</v>
      </c>
      <c r="AC105" s="23">
        <v>2.4347826086956521E-2</v>
      </c>
      <c r="AD105" s="23">
        <v>1.5652173913043479E-2</v>
      </c>
      <c r="AE105" s="23">
        <v>2.2608695652173914E-2</v>
      </c>
      <c r="AF105" s="23">
        <v>0.15652173913043479</v>
      </c>
      <c r="AG105" s="23">
        <v>2.782608695652174E-2</v>
      </c>
      <c r="AH105" s="24">
        <v>2875</v>
      </c>
    </row>
    <row r="106" spans="2:34" x14ac:dyDescent="0.3">
      <c r="B106" s="33" t="s">
        <v>268</v>
      </c>
      <c r="C106" s="21" t="s">
        <v>62</v>
      </c>
      <c r="D106" s="18" t="s">
        <v>171</v>
      </c>
      <c r="E106" s="23">
        <v>0.10548926014319809</v>
      </c>
      <c r="F106" s="23">
        <v>0.16276849642004773</v>
      </c>
      <c r="G106" s="23">
        <v>3.3412887828162289E-3</v>
      </c>
      <c r="H106" s="23">
        <v>6.6825775656324578E-3</v>
      </c>
      <c r="I106" s="23">
        <v>0.15083532219570406</v>
      </c>
      <c r="J106" s="23">
        <v>0.12219570405727924</v>
      </c>
      <c r="K106" s="23">
        <v>4.2482100238663487E-2</v>
      </c>
      <c r="L106" s="23">
        <v>2.8162291169451074E-2</v>
      </c>
      <c r="M106" s="23">
        <v>0.10644391408114559</v>
      </c>
      <c r="N106" s="23">
        <v>8.1145584725536984E-3</v>
      </c>
      <c r="O106" s="23">
        <v>3.5322195704057278E-2</v>
      </c>
      <c r="P106" s="23">
        <v>2.8639618138424822E-2</v>
      </c>
      <c r="Q106" s="23">
        <v>0.16085918854415274</v>
      </c>
      <c r="R106" s="23">
        <v>3.7708830548926014E-2</v>
      </c>
      <c r="S106" s="24">
        <v>10475</v>
      </c>
      <c r="T106" s="23">
        <v>0.13409961685823754</v>
      </c>
      <c r="U106" s="23">
        <v>0.14431673052362706</v>
      </c>
      <c r="V106" s="23">
        <v>1.277139208173691E-3</v>
      </c>
      <c r="W106" s="23">
        <v>1.277139208173691E-3</v>
      </c>
      <c r="X106" s="23">
        <v>0.16091954022988506</v>
      </c>
      <c r="Y106" s="23">
        <v>0.14559386973180077</v>
      </c>
      <c r="Z106" s="23">
        <v>4.7254150702426563E-2</v>
      </c>
      <c r="AA106" s="23">
        <v>2.1711366538952746E-2</v>
      </c>
      <c r="AB106" s="23">
        <v>0.10217113665389528</v>
      </c>
      <c r="AC106" s="23">
        <v>1.532567049808429E-2</v>
      </c>
      <c r="AD106" s="23">
        <v>2.2988505747126436E-2</v>
      </c>
      <c r="AE106" s="23">
        <v>2.554278416347382E-2</v>
      </c>
      <c r="AF106" s="23">
        <v>0.12899106002554278</v>
      </c>
      <c r="AG106" s="23">
        <v>4.9808429118773943E-2</v>
      </c>
      <c r="AH106" s="24">
        <v>3915</v>
      </c>
    </row>
    <row r="107" spans="2:34" x14ac:dyDescent="0.3">
      <c r="B107" s="33" t="s">
        <v>268</v>
      </c>
      <c r="C107" s="21" t="s">
        <v>63</v>
      </c>
      <c r="D107" s="18" t="s">
        <v>172</v>
      </c>
      <c r="E107" s="23">
        <v>8.2236376503892428E-2</v>
      </c>
      <c r="F107" s="23">
        <v>0.12257607926397736</v>
      </c>
      <c r="G107" s="23">
        <v>4.812455767869781E-3</v>
      </c>
      <c r="H107" s="23">
        <v>1.2597310686482661E-2</v>
      </c>
      <c r="I107" s="23">
        <v>0.10290162774239207</v>
      </c>
      <c r="J107" s="23">
        <v>0.10035385704175513</v>
      </c>
      <c r="K107" s="23">
        <v>2.8874734607218684E-2</v>
      </c>
      <c r="L107" s="23">
        <v>5.5626326963906583E-2</v>
      </c>
      <c r="M107" s="23">
        <v>6.3694267515923567E-2</v>
      </c>
      <c r="N107" s="23">
        <v>1.4720452937013446E-2</v>
      </c>
      <c r="O107" s="23">
        <v>2.37791932059448E-2</v>
      </c>
      <c r="P107" s="23">
        <v>6.8082094833687185E-2</v>
      </c>
      <c r="Q107" s="23">
        <v>0.29285208775654636</v>
      </c>
      <c r="R107" s="23">
        <v>2.689313517338995E-2</v>
      </c>
      <c r="S107" s="24">
        <v>35325</v>
      </c>
      <c r="T107" s="23">
        <v>0.16361788617886178</v>
      </c>
      <c r="U107" s="23">
        <v>0.17479674796747968</v>
      </c>
      <c r="V107" s="23">
        <v>1.5243902439024391E-3</v>
      </c>
      <c r="W107" s="23">
        <v>5.08130081300813E-3</v>
      </c>
      <c r="X107" s="23">
        <v>0.12195121951219512</v>
      </c>
      <c r="Y107" s="23">
        <v>0.14888211382113822</v>
      </c>
      <c r="Z107" s="23">
        <v>3.1504065040650404E-2</v>
      </c>
      <c r="AA107" s="23">
        <v>2.9471544715447155E-2</v>
      </c>
      <c r="AB107" s="23">
        <v>8.1808943089430888E-2</v>
      </c>
      <c r="AC107" s="23">
        <v>1.9308943089430895E-2</v>
      </c>
      <c r="AD107" s="23">
        <v>1.9308943089430895E-2</v>
      </c>
      <c r="AE107" s="23">
        <v>3.709349593495935E-2</v>
      </c>
      <c r="AF107" s="23">
        <v>0.13008130081300814</v>
      </c>
      <c r="AG107" s="23">
        <v>3.6077235772357726E-2</v>
      </c>
      <c r="AH107" s="24">
        <v>9840</v>
      </c>
    </row>
    <row r="108" spans="2:34" x14ac:dyDescent="0.3">
      <c r="B108" s="33" t="s">
        <v>268</v>
      </c>
      <c r="C108" s="21" t="s">
        <v>64</v>
      </c>
      <c r="D108" s="18" t="s">
        <v>319</v>
      </c>
      <c r="E108" s="23">
        <v>4.478656403079076E-2</v>
      </c>
      <c r="F108" s="23">
        <v>7.4877536738978304E-2</v>
      </c>
      <c r="G108" s="23">
        <v>9.0972708187543744E-3</v>
      </c>
      <c r="H108" s="23">
        <v>9.1322603219034293E-2</v>
      </c>
      <c r="I108" s="23">
        <v>9.7620713785864247E-2</v>
      </c>
      <c r="J108" s="23">
        <v>0.29986004198740379</v>
      </c>
      <c r="K108" s="23">
        <v>5.598320503848845E-3</v>
      </c>
      <c r="L108" s="23">
        <v>3.2890132960111965E-2</v>
      </c>
      <c r="M108" s="23">
        <v>4.3736878936319105E-2</v>
      </c>
      <c r="N108" s="23">
        <v>1.749475157452764E-2</v>
      </c>
      <c r="O108" s="23">
        <v>8.74737578726382E-3</v>
      </c>
      <c r="P108" s="23">
        <v>3.4289713086074175E-2</v>
      </c>
      <c r="Q108" s="23">
        <v>0.23163051084674596</v>
      </c>
      <c r="R108" s="23">
        <v>7.3477956613016097E-3</v>
      </c>
      <c r="S108" s="24">
        <v>14290</v>
      </c>
      <c r="T108" s="23">
        <v>9.2286501377410471E-2</v>
      </c>
      <c r="U108" s="23">
        <v>9.6418732782369149E-2</v>
      </c>
      <c r="V108" s="23">
        <v>1.1019283746556474E-2</v>
      </c>
      <c r="W108" s="23">
        <v>5.5096418732782371E-3</v>
      </c>
      <c r="X108" s="23">
        <v>0.10330578512396695</v>
      </c>
      <c r="Y108" s="23">
        <v>0.43939393939393939</v>
      </c>
      <c r="Z108" s="23">
        <v>9.6418732782369149E-3</v>
      </c>
      <c r="AA108" s="23">
        <v>3.0303030303030304E-2</v>
      </c>
      <c r="AB108" s="23">
        <v>6.0606060606060608E-2</v>
      </c>
      <c r="AC108" s="23">
        <v>9.6418732782369149E-3</v>
      </c>
      <c r="AD108" s="23">
        <v>6.8870523415977963E-3</v>
      </c>
      <c r="AE108" s="23">
        <v>1.928374655647383E-2</v>
      </c>
      <c r="AF108" s="23">
        <v>0.1046831955922865</v>
      </c>
      <c r="AG108" s="23">
        <v>9.6418732782369149E-3</v>
      </c>
      <c r="AH108" s="24">
        <v>3630</v>
      </c>
    </row>
    <row r="109" spans="2:34" x14ac:dyDescent="0.3">
      <c r="B109" s="33" t="s">
        <v>268</v>
      </c>
      <c r="C109" s="21" t="s">
        <v>65</v>
      </c>
      <c r="D109" s="18" t="s">
        <v>320</v>
      </c>
      <c r="E109" s="23" t="s">
        <v>570</v>
      </c>
      <c r="F109" s="23" t="s">
        <v>570</v>
      </c>
      <c r="G109" s="23" t="s">
        <v>570</v>
      </c>
      <c r="H109" s="23" t="s">
        <v>570</v>
      </c>
      <c r="I109" s="23" t="s">
        <v>570</v>
      </c>
      <c r="J109" s="23" t="s">
        <v>570</v>
      </c>
      <c r="K109" s="23" t="s">
        <v>570</v>
      </c>
      <c r="L109" s="23" t="s">
        <v>570</v>
      </c>
      <c r="M109" s="23" t="s">
        <v>570</v>
      </c>
      <c r="N109" s="23" t="s">
        <v>570</v>
      </c>
      <c r="O109" s="23" t="s">
        <v>570</v>
      </c>
      <c r="P109" s="23" t="s">
        <v>570</v>
      </c>
      <c r="Q109" s="23" t="s">
        <v>570</v>
      </c>
      <c r="R109" s="23" t="s">
        <v>570</v>
      </c>
      <c r="S109" s="24" t="s">
        <v>570</v>
      </c>
      <c r="T109" s="23" t="s">
        <v>570</v>
      </c>
      <c r="U109" s="23" t="s">
        <v>570</v>
      </c>
      <c r="V109" s="23" t="s">
        <v>570</v>
      </c>
      <c r="W109" s="23" t="s">
        <v>570</v>
      </c>
      <c r="X109" s="23" t="s">
        <v>570</v>
      </c>
      <c r="Y109" s="23" t="s">
        <v>570</v>
      </c>
      <c r="Z109" s="23" t="s">
        <v>570</v>
      </c>
      <c r="AA109" s="23" t="s">
        <v>570</v>
      </c>
      <c r="AB109" s="23" t="s">
        <v>570</v>
      </c>
      <c r="AC109" s="23" t="s">
        <v>570</v>
      </c>
      <c r="AD109" s="23" t="s">
        <v>570</v>
      </c>
      <c r="AE109" s="23" t="s">
        <v>570</v>
      </c>
      <c r="AF109" s="23" t="s">
        <v>570</v>
      </c>
      <c r="AG109" s="23" t="s">
        <v>570</v>
      </c>
      <c r="AH109" s="24" t="s">
        <v>570</v>
      </c>
    </row>
    <row r="110" spans="2:34" x14ac:dyDescent="0.3">
      <c r="B110" s="33" t="s">
        <v>268</v>
      </c>
      <c r="C110" s="21" t="s">
        <v>66</v>
      </c>
      <c r="D110" s="18" t="s">
        <v>321</v>
      </c>
      <c r="E110" s="23">
        <v>5.6568969051035048E-2</v>
      </c>
      <c r="F110" s="23">
        <v>7.5630252100840331E-2</v>
      </c>
      <c r="G110" s="23">
        <v>1.2912482065997131E-2</v>
      </c>
      <c r="H110" s="23">
        <v>9.2846894855503181E-2</v>
      </c>
      <c r="I110" s="23">
        <v>0.12318097970895675</v>
      </c>
      <c r="J110" s="23">
        <v>9.0387374461979919E-2</v>
      </c>
      <c r="K110" s="23">
        <v>2.889936462389834E-2</v>
      </c>
      <c r="L110" s="23">
        <v>5.2469768395162944E-2</v>
      </c>
      <c r="M110" s="23">
        <v>7.5630252100840331E-2</v>
      </c>
      <c r="N110" s="23">
        <v>1.8446402951424471E-2</v>
      </c>
      <c r="O110" s="23">
        <v>1.7421602787456445E-2</v>
      </c>
      <c r="P110" s="23">
        <v>7.2965771674523464E-2</v>
      </c>
      <c r="Q110" s="23">
        <v>0.25107604017216645</v>
      </c>
      <c r="R110" s="23">
        <v>3.1358885017421602E-2</v>
      </c>
      <c r="S110" s="24">
        <v>24395</v>
      </c>
      <c r="T110" s="23">
        <v>0.10406272273699216</v>
      </c>
      <c r="U110" s="23">
        <v>0.10477548111190306</v>
      </c>
      <c r="V110" s="23">
        <v>1.8531717747683536E-2</v>
      </c>
      <c r="W110" s="23">
        <v>2.0669992872416252E-2</v>
      </c>
      <c r="X110" s="23">
        <v>0.17177476835352815</v>
      </c>
      <c r="Y110" s="23">
        <v>0.1233071988595866</v>
      </c>
      <c r="Z110" s="23">
        <v>3.6350677120456164E-2</v>
      </c>
      <c r="AA110" s="23">
        <v>2.851033499643621E-2</v>
      </c>
      <c r="AB110" s="23">
        <v>0.12544547398431932</v>
      </c>
      <c r="AC110" s="23">
        <v>3.7063435495367072E-2</v>
      </c>
      <c r="AD110" s="23">
        <v>2.4946543121881683E-2</v>
      </c>
      <c r="AE110" s="23">
        <v>4.2052744119743406E-2</v>
      </c>
      <c r="AF110" s="23">
        <v>0.10049893086243764</v>
      </c>
      <c r="AG110" s="23">
        <v>6.2722736992159661E-2</v>
      </c>
      <c r="AH110" s="24">
        <v>7015</v>
      </c>
    </row>
    <row r="111" spans="2:34" x14ac:dyDescent="0.3">
      <c r="B111" s="33" t="s">
        <v>268</v>
      </c>
      <c r="C111" s="21" t="s">
        <v>67</v>
      </c>
      <c r="D111" s="18" t="s">
        <v>322</v>
      </c>
      <c r="E111" s="23">
        <v>8.7368777514392149E-2</v>
      </c>
      <c r="F111" s="23">
        <v>0.13240772096173384</v>
      </c>
      <c r="G111" s="23">
        <v>3.3863867253640365E-3</v>
      </c>
      <c r="H111" s="23">
        <v>1.3545546901456146E-2</v>
      </c>
      <c r="I111" s="23">
        <v>9.4818828310193018E-2</v>
      </c>
      <c r="J111" s="23">
        <v>7.3484591940399593E-2</v>
      </c>
      <c r="K111" s="23">
        <v>2.8445648493057907E-2</v>
      </c>
      <c r="L111" s="23">
        <v>3.2847951236031153E-2</v>
      </c>
      <c r="M111" s="23">
        <v>8.6014222824246533E-2</v>
      </c>
      <c r="N111" s="23">
        <v>8.1273281408736874E-3</v>
      </c>
      <c r="O111" s="23">
        <v>2.4720623095157466E-2</v>
      </c>
      <c r="P111" s="23">
        <v>5.4520826278360988E-2</v>
      </c>
      <c r="Q111" s="23">
        <v>0.28310193024043345</v>
      </c>
      <c r="R111" s="23">
        <v>7.7548256010836439E-2</v>
      </c>
      <c r="S111" s="24">
        <v>14765</v>
      </c>
      <c r="T111" s="23">
        <v>0.15811088295687886</v>
      </c>
      <c r="U111" s="23">
        <v>0.14476386036960986</v>
      </c>
      <c r="V111" s="23">
        <v>2.0533880903490761E-3</v>
      </c>
      <c r="W111" s="23">
        <v>4.1067761806981521E-3</v>
      </c>
      <c r="X111" s="23">
        <v>0.12731006160164271</v>
      </c>
      <c r="Y111" s="23">
        <v>9.856262833675565E-2</v>
      </c>
      <c r="Z111" s="23">
        <v>2.7720739219712527E-2</v>
      </c>
      <c r="AA111" s="23">
        <v>1.8480492813141684E-2</v>
      </c>
      <c r="AB111" s="23">
        <v>0.12320328542094455</v>
      </c>
      <c r="AC111" s="23">
        <v>1.0266940451745379E-2</v>
      </c>
      <c r="AD111" s="23">
        <v>1.9507186858316223E-2</v>
      </c>
      <c r="AE111" s="23">
        <v>2.6694045174537988E-2</v>
      </c>
      <c r="AF111" s="23">
        <v>0.13449691991786447</v>
      </c>
      <c r="AG111" s="23">
        <v>0.10677618069815195</v>
      </c>
      <c r="AH111" s="24">
        <v>4870</v>
      </c>
    </row>
    <row r="112" spans="2:34" x14ac:dyDescent="0.3">
      <c r="B112" s="33" t="s">
        <v>268</v>
      </c>
      <c r="C112" s="21" t="s">
        <v>68</v>
      </c>
      <c r="D112" s="18" t="s">
        <v>173</v>
      </c>
      <c r="E112" s="23">
        <v>0.10315339390700161</v>
      </c>
      <c r="F112" s="23">
        <v>0.14858364510956706</v>
      </c>
      <c r="G112" s="23">
        <v>3.7413148049171567E-3</v>
      </c>
      <c r="H112" s="23">
        <v>8.0171031533939063E-3</v>
      </c>
      <c r="I112" s="23">
        <v>0.11704970603955105</v>
      </c>
      <c r="J112" s="23">
        <v>9.2463923035809734E-2</v>
      </c>
      <c r="K112" s="23">
        <v>2.6723677177979691E-2</v>
      </c>
      <c r="L112" s="23">
        <v>3.2068412613575625E-2</v>
      </c>
      <c r="M112" s="23">
        <v>7.8033137359700688E-2</v>
      </c>
      <c r="N112" s="23">
        <v>9.6205237840726876E-3</v>
      </c>
      <c r="O112" s="23">
        <v>2.9930518439337254E-2</v>
      </c>
      <c r="P112" s="23">
        <v>3.9551042223409938E-2</v>
      </c>
      <c r="Q112" s="23">
        <v>0.27311598075895244</v>
      </c>
      <c r="R112" s="23">
        <v>3.6878674505611969E-2</v>
      </c>
      <c r="S112" s="24">
        <v>9355</v>
      </c>
      <c r="T112" s="23">
        <v>0.16611295681063123</v>
      </c>
      <c r="U112" s="23">
        <v>0.14119601328903655</v>
      </c>
      <c r="V112" s="23">
        <v>0</v>
      </c>
      <c r="W112" s="23">
        <v>3.3222591362126247E-3</v>
      </c>
      <c r="X112" s="23">
        <v>0.16445182724252491</v>
      </c>
      <c r="Y112" s="23">
        <v>0.12790697674418605</v>
      </c>
      <c r="Z112" s="23">
        <v>3.3222591362126248E-2</v>
      </c>
      <c r="AA112" s="23">
        <v>1.6611295681063124E-2</v>
      </c>
      <c r="AB112" s="23">
        <v>9.3023255813953487E-2</v>
      </c>
      <c r="AC112" s="23">
        <v>1.9933554817275746E-2</v>
      </c>
      <c r="AD112" s="23">
        <v>2.6578073089700997E-2</v>
      </c>
      <c r="AE112" s="23">
        <v>2.1594684385382059E-2</v>
      </c>
      <c r="AF112" s="23">
        <v>0.13122923588039867</v>
      </c>
      <c r="AG112" s="23">
        <v>5.4817275747508304E-2</v>
      </c>
      <c r="AH112" s="24">
        <v>3010</v>
      </c>
    </row>
    <row r="113" spans="2:34" x14ac:dyDescent="0.3">
      <c r="B113" s="33" t="s">
        <v>268</v>
      </c>
      <c r="C113" s="21" t="s">
        <v>71</v>
      </c>
      <c r="D113" s="18" t="s">
        <v>175</v>
      </c>
      <c r="E113" s="23">
        <v>8.2136279926335182E-2</v>
      </c>
      <c r="F113" s="23">
        <v>0.12412523020257826</v>
      </c>
      <c r="G113" s="23">
        <v>4.4198895027624313E-3</v>
      </c>
      <c r="H113" s="23">
        <v>1.7311233885819521E-2</v>
      </c>
      <c r="I113" s="23">
        <v>0.11012891344383056</v>
      </c>
      <c r="J113" s="23">
        <v>8.766114180478822E-2</v>
      </c>
      <c r="K113" s="23">
        <v>4.4198895027624308E-2</v>
      </c>
      <c r="L113" s="23">
        <v>4.5672191528545118E-2</v>
      </c>
      <c r="M113" s="23">
        <v>7.4769797421731121E-2</v>
      </c>
      <c r="N113" s="23">
        <v>1.1049723756906077E-2</v>
      </c>
      <c r="O113" s="23">
        <v>2.0626151012891343E-2</v>
      </c>
      <c r="P113" s="23">
        <v>5.5985267034990793E-2</v>
      </c>
      <c r="Q113" s="23">
        <v>0.27734806629834252</v>
      </c>
      <c r="R113" s="23">
        <v>4.4935543278084716E-2</v>
      </c>
      <c r="S113" s="24">
        <v>13575</v>
      </c>
      <c r="T113" s="23">
        <v>0.14496644295302014</v>
      </c>
      <c r="U113" s="23">
        <v>0.18255033557046979</v>
      </c>
      <c r="V113" s="23">
        <v>1.3422818791946308E-3</v>
      </c>
      <c r="W113" s="23">
        <v>4.0268456375838931E-3</v>
      </c>
      <c r="X113" s="23">
        <v>0.15302013422818792</v>
      </c>
      <c r="Y113" s="23">
        <v>0.13154362416107382</v>
      </c>
      <c r="Z113" s="23">
        <v>4.429530201342282E-2</v>
      </c>
      <c r="AA113" s="23">
        <v>2.5503355704697986E-2</v>
      </c>
      <c r="AB113" s="23">
        <v>9.6644295302013419E-2</v>
      </c>
      <c r="AC113" s="23">
        <v>2.2818791946308724E-2</v>
      </c>
      <c r="AD113" s="23">
        <v>1.8791946308724831E-2</v>
      </c>
      <c r="AE113" s="23">
        <v>1.74496644295302E-2</v>
      </c>
      <c r="AF113" s="23">
        <v>0.11006711409395974</v>
      </c>
      <c r="AG113" s="23">
        <v>4.9664429530201344E-2</v>
      </c>
      <c r="AH113" s="24">
        <v>3725</v>
      </c>
    </row>
    <row r="114" spans="2:34" x14ac:dyDescent="0.3">
      <c r="B114" s="33" t="s">
        <v>268</v>
      </c>
      <c r="C114" s="21" t="s">
        <v>72</v>
      </c>
      <c r="D114" s="18" t="s">
        <v>176</v>
      </c>
      <c r="E114" s="23" t="s">
        <v>570</v>
      </c>
      <c r="F114" s="23" t="s">
        <v>570</v>
      </c>
      <c r="G114" s="23" t="s">
        <v>570</v>
      </c>
      <c r="H114" s="23" t="s">
        <v>570</v>
      </c>
      <c r="I114" s="23" t="s">
        <v>570</v>
      </c>
      <c r="J114" s="23" t="s">
        <v>570</v>
      </c>
      <c r="K114" s="23" t="s">
        <v>570</v>
      </c>
      <c r="L114" s="23" t="s">
        <v>570</v>
      </c>
      <c r="M114" s="23" t="s">
        <v>570</v>
      </c>
      <c r="N114" s="23" t="s">
        <v>570</v>
      </c>
      <c r="O114" s="23" t="s">
        <v>570</v>
      </c>
      <c r="P114" s="23" t="s">
        <v>570</v>
      </c>
      <c r="Q114" s="23" t="s">
        <v>570</v>
      </c>
      <c r="R114" s="23" t="s">
        <v>570</v>
      </c>
      <c r="S114" s="24" t="s">
        <v>570</v>
      </c>
      <c r="T114" s="23" t="s">
        <v>570</v>
      </c>
      <c r="U114" s="23" t="s">
        <v>570</v>
      </c>
      <c r="V114" s="23" t="s">
        <v>570</v>
      </c>
      <c r="W114" s="23" t="s">
        <v>570</v>
      </c>
      <c r="X114" s="23" t="s">
        <v>570</v>
      </c>
      <c r="Y114" s="23" t="s">
        <v>570</v>
      </c>
      <c r="Z114" s="23" t="s">
        <v>570</v>
      </c>
      <c r="AA114" s="23" t="s">
        <v>570</v>
      </c>
      <c r="AB114" s="23" t="s">
        <v>570</v>
      </c>
      <c r="AC114" s="23" t="s">
        <v>570</v>
      </c>
      <c r="AD114" s="23" t="s">
        <v>570</v>
      </c>
      <c r="AE114" s="23" t="s">
        <v>570</v>
      </c>
      <c r="AF114" s="23" t="s">
        <v>570</v>
      </c>
      <c r="AG114" s="23" t="s">
        <v>570</v>
      </c>
      <c r="AH114" s="24" t="s">
        <v>570</v>
      </c>
    </row>
    <row r="115" spans="2:34" x14ac:dyDescent="0.3">
      <c r="B115" s="33" t="s">
        <v>280</v>
      </c>
      <c r="C115" s="21" t="s">
        <v>74</v>
      </c>
      <c r="D115" s="18" t="s">
        <v>178</v>
      </c>
      <c r="E115" s="23">
        <v>5.9463379260333578E-2</v>
      </c>
      <c r="F115" s="23">
        <v>0.1065989847715736</v>
      </c>
      <c r="G115" s="23">
        <v>1.3778100072516316E-2</v>
      </c>
      <c r="H115" s="23">
        <v>1.8854242204496011E-2</v>
      </c>
      <c r="I115" s="23">
        <v>8.5569253081943436E-2</v>
      </c>
      <c r="J115" s="23">
        <v>0.15373459028281364</v>
      </c>
      <c r="K115" s="23">
        <v>2.1754894851341553E-2</v>
      </c>
      <c r="L115" s="23">
        <v>2.9731689630166789E-2</v>
      </c>
      <c r="M115" s="23">
        <v>5.728788977519942E-2</v>
      </c>
      <c r="N115" s="23">
        <v>7.251631617113851E-3</v>
      </c>
      <c r="O115" s="23">
        <v>1.015228426395939E-2</v>
      </c>
      <c r="P115" s="23">
        <v>7.396664249456128E-2</v>
      </c>
      <c r="Q115" s="23">
        <v>0.32994923857868019</v>
      </c>
      <c r="R115" s="23">
        <v>3.1182015953589558E-2</v>
      </c>
      <c r="S115" s="24">
        <v>6895</v>
      </c>
      <c r="T115" s="23">
        <v>0.11349693251533742</v>
      </c>
      <c r="U115" s="23">
        <v>0.18404907975460122</v>
      </c>
      <c r="V115" s="23">
        <v>1.5337423312883436E-2</v>
      </c>
      <c r="W115" s="23">
        <v>3.0674846625766872E-3</v>
      </c>
      <c r="X115" s="23">
        <v>0.12576687116564417</v>
      </c>
      <c r="Y115" s="23">
        <v>0.2607361963190184</v>
      </c>
      <c r="Z115" s="23">
        <v>2.4539877300613498E-2</v>
      </c>
      <c r="AA115" s="23">
        <v>9.202453987730062E-3</v>
      </c>
      <c r="AB115" s="23">
        <v>7.9754601226993863E-2</v>
      </c>
      <c r="AC115" s="23">
        <v>3.0674846625766872E-3</v>
      </c>
      <c r="AD115" s="23">
        <v>9.202453987730062E-3</v>
      </c>
      <c r="AE115" s="23">
        <v>2.1472392638036811E-2</v>
      </c>
      <c r="AF115" s="23">
        <v>0.11042944785276074</v>
      </c>
      <c r="AG115" s="23">
        <v>4.2944785276073622E-2</v>
      </c>
      <c r="AH115" s="24">
        <v>1630</v>
      </c>
    </row>
    <row r="116" spans="2:34" x14ac:dyDescent="0.3">
      <c r="B116" s="33" t="s">
        <v>280</v>
      </c>
      <c r="C116" s="21" t="s">
        <v>76</v>
      </c>
      <c r="D116" s="18" t="s">
        <v>180</v>
      </c>
      <c r="E116" s="23">
        <v>8.2029141932002156E-2</v>
      </c>
      <c r="F116" s="23">
        <v>0.10523475445223961</v>
      </c>
      <c r="G116" s="23">
        <v>2.6983270372369131E-3</v>
      </c>
      <c r="H116" s="23">
        <v>2.4284943335132217E-2</v>
      </c>
      <c r="I116" s="23">
        <v>0.11386940097139774</v>
      </c>
      <c r="J116" s="23">
        <v>6.8537506745817586E-2</v>
      </c>
      <c r="K116" s="23">
        <v>2.6443604964921749E-2</v>
      </c>
      <c r="L116" s="23">
        <v>4.3712898003237993E-2</v>
      </c>
      <c r="M116" s="23">
        <v>7.0696168375607119E-2</v>
      </c>
      <c r="N116" s="23">
        <v>1.2951969778737183E-2</v>
      </c>
      <c r="O116" s="23">
        <v>2.3745277927684834E-2</v>
      </c>
      <c r="P116" s="23">
        <v>9.3901780895844583E-2</v>
      </c>
      <c r="Q116" s="23">
        <v>0.3043712898003238</v>
      </c>
      <c r="R116" s="23">
        <v>2.8062601187263895E-2</v>
      </c>
      <c r="S116" s="24">
        <v>9265</v>
      </c>
      <c r="T116" s="23">
        <v>0.14558058925476602</v>
      </c>
      <c r="U116" s="23">
        <v>0.13864818024263431</v>
      </c>
      <c r="V116" s="23">
        <v>1.7331022530329288E-3</v>
      </c>
      <c r="W116" s="23">
        <v>3.4662045060658577E-3</v>
      </c>
      <c r="X116" s="23">
        <v>0.16984402079722705</v>
      </c>
      <c r="Y116" s="23">
        <v>8.838821490467938E-2</v>
      </c>
      <c r="Z116" s="23">
        <v>3.1195840554592721E-2</v>
      </c>
      <c r="AA116" s="23">
        <v>1.9064124783362217E-2</v>
      </c>
      <c r="AB116" s="23">
        <v>0.10571923743500866</v>
      </c>
      <c r="AC116" s="23">
        <v>1.9064124783362217E-2</v>
      </c>
      <c r="AD116" s="23">
        <v>3.8128249566724434E-2</v>
      </c>
      <c r="AE116" s="23">
        <v>5.5459272097053723E-2</v>
      </c>
      <c r="AF116" s="23">
        <v>0.1369150779896014</v>
      </c>
      <c r="AG116" s="23">
        <v>4.6793760831889082E-2</v>
      </c>
      <c r="AH116" s="24">
        <v>2885</v>
      </c>
    </row>
    <row r="117" spans="2:34" x14ac:dyDescent="0.3">
      <c r="B117" s="33" t="s">
        <v>280</v>
      </c>
      <c r="C117" s="21" t="s">
        <v>79</v>
      </c>
      <c r="D117" s="18" t="s">
        <v>183</v>
      </c>
      <c r="E117" s="23" t="s">
        <v>570</v>
      </c>
      <c r="F117" s="23" t="s">
        <v>570</v>
      </c>
      <c r="G117" s="23" t="s">
        <v>570</v>
      </c>
      <c r="H117" s="23" t="s">
        <v>570</v>
      </c>
      <c r="I117" s="23" t="s">
        <v>570</v>
      </c>
      <c r="J117" s="23" t="s">
        <v>570</v>
      </c>
      <c r="K117" s="23" t="s">
        <v>570</v>
      </c>
      <c r="L117" s="23" t="s">
        <v>570</v>
      </c>
      <c r="M117" s="23" t="s">
        <v>570</v>
      </c>
      <c r="N117" s="23" t="s">
        <v>570</v>
      </c>
      <c r="O117" s="23" t="s">
        <v>570</v>
      </c>
      <c r="P117" s="23" t="s">
        <v>570</v>
      </c>
      <c r="Q117" s="23" t="s">
        <v>570</v>
      </c>
      <c r="R117" s="23" t="s">
        <v>570</v>
      </c>
      <c r="S117" s="24" t="s">
        <v>570</v>
      </c>
      <c r="T117" s="23" t="s">
        <v>570</v>
      </c>
      <c r="U117" s="23" t="s">
        <v>570</v>
      </c>
      <c r="V117" s="23" t="s">
        <v>570</v>
      </c>
      <c r="W117" s="23" t="s">
        <v>570</v>
      </c>
      <c r="X117" s="23" t="s">
        <v>570</v>
      </c>
      <c r="Y117" s="23" t="s">
        <v>570</v>
      </c>
      <c r="Z117" s="23" t="s">
        <v>570</v>
      </c>
      <c r="AA117" s="23" t="s">
        <v>570</v>
      </c>
      <c r="AB117" s="23" t="s">
        <v>570</v>
      </c>
      <c r="AC117" s="23" t="s">
        <v>570</v>
      </c>
      <c r="AD117" s="23" t="s">
        <v>570</v>
      </c>
      <c r="AE117" s="23" t="s">
        <v>570</v>
      </c>
      <c r="AF117" s="23" t="s">
        <v>570</v>
      </c>
      <c r="AG117" s="23" t="s">
        <v>570</v>
      </c>
      <c r="AH117" s="24" t="s">
        <v>570</v>
      </c>
    </row>
    <row r="118" spans="2:34" x14ac:dyDescent="0.3">
      <c r="B118" s="33" t="s">
        <v>280</v>
      </c>
      <c r="C118" s="21" t="s">
        <v>80</v>
      </c>
      <c r="D118" s="18" t="s">
        <v>323</v>
      </c>
      <c r="E118" s="23">
        <v>7.7341003515500162E-2</v>
      </c>
      <c r="F118" s="23">
        <v>9.4918504314477473E-2</v>
      </c>
      <c r="G118" s="23">
        <v>3.1959092361776927E-3</v>
      </c>
      <c r="H118" s="23">
        <v>1.8536273569830616E-2</v>
      </c>
      <c r="I118" s="23">
        <v>9.9073186321508466E-2</v>
      </c>
      <c r="J118" s="23">
        <v>4.8258229466283158E-2</v>
      </c>
      <c r="K118" s="23">
        <v>3.0041546820070309E-2</v>
      </c>
      <c r="L118" s="23">
        <v>4.2505592841163314E-2</v>
      </c>
      <c r="M118" s="23">
        <v>7.254713966123362E-2</v>
      </c>
      <c r="N118" s="23">
        <v>1.310322786832854E-2</v>
      </c>
      <c r="O118" s="23">
        <v>2.109300095877277E-2</v>
      </c>
      <c r="P118" s="23">
        <v>8.7248322147651006E-2</v>
      </c>
      <c r="Q118" s="23">
        <v>0.33205496963886227</v>
      </c>
      <c r="R118" s="23">
        <v>6.0083093640140618E-2</v>
      </c>
      <c r="S118" s="24">
        <v>15645</v>
      </c>
      <c r="T118" s="23">
        <v>0.15447154471544716</v>
      </c>
      <c r="U118" s="23">
        <v>0.11653116531165311</v>
      </c>
      <c r="V118" s="23">
        <v>2.7100271002710027E-3</v>
      </c>
      <c r="W118" s="23">
        <v>6.7750677506775072E-3</v>
      </c>
      <c r="X118" s="23">
        <v>0.14363143631436315</v>
      </c>
      <c r="Y118" s="23">
        <v>8.1300813008130079E-2</v>
      </c>
      <c r="Z118" s="23">
        <v>4.3360433604336043E-2</v>
      </c>
      <c r="AA118" s="23">
        <v>4.065040650406504E-2</v>
      </c>
      <c r="AB118" s="23">
        <v>0.10569105691056911</v>
      </c>
      <c r="AC118" s="23">
        <v>9.485094850948509E-3</v>
      </c>
      <c r="AD118" s="23">
        <v>1.7615176151761516E-2</v>
      </c>
      <c r="AE118" s="23">
        <v>5.9620596205962058E-2</v>
      </c>
      <c r="AF118" s="23">
        <v>0.12466124661246612</v>
      </c>
      <c r="AG118" s="23">
        <v>9.4850948509485097E-2</v>
      </c>
      <c r="AH118" s="24">
        <v>3690</v>
      </c>
    </row>
    <row r="119" spans="2:34" x14ac:dyDescent="0.3">
      <c r="B119" s="33" t="s">
        <v>280</v>
      </c>
      <c r="C119" s="21" t="s">
        <v>82</v>
      </c>
      <c r="D119" s="18" t="s">
        <v>324</v>
      </c>
      <c r="E119" s="23">
        <v>9.1271158313972783E-2</v>
      </c>
      <c r="F119" s="23">
        <v>0.10620643876535014</v>
      </c>
      <c r="G119" s="23">
        <v>5.6422170594092264E-3</v>
      </c>
      <c r="H119" s="23">
        <v>1.2612014603385331E-2</v>
      </c>
      <c r="I119" s="23">
        <v>0.11549950215731829</v>
      </c>
      <c r="J119" s="23">
        <v>0.10222369731164951</v>
      </c>
      <c r="K119" s="23">
        <v>3.4517092598738801E-2</v>
      </c>
      <c r="L119" s="23">
        <v>3.1198141387321607E-2</v>
      </c>
      <c r="M119" s="23">
        <v>6.6047129107202118E-2</v>
      </c>
      <c r="N119" s="23">
        <v>1.2612014603385331E-2</v>
      </c>
      <c r="O119" s="23">
        <v>2.8542980418187851E-2</v>
      </c>
      <c r="P119" s="23">
        <v>6.3391968138068369E-2</v>
      </c>
      <c r="Q119" s="23">
        <v>0.30202456023896451</v>
      </c>
      <c r="R119" s="23">
        <v>2.8874875539329572E-2</v>
      </c>
      <c r="S119" s="24">
        <v>15065</v>
      </c>
      <c r="T119" s="23">
        <v>0.1645123384253819</v>
      </c>
      <c r="U119" s="23">
        <v>0.1762632197414806</v>
      </c>
      <c r="V119" s="23">
        <v>2.3501762632197414E-3</v>
      </c>
      <c r="W119" s="23">
        <v>3.5252643948296123E-3</v>
      </c>
      <c r="X119" s="23">
        <v>0.15511163337250294</v>
      </c>
      <c r="Y119" s="23">
        <v>0.1562867215041128</v>
      </c>
      <c r="Z119" s="23">
        <v>3.0552291421856639E-2</v>
      </c>
      <c r="AA119" s="23">
        <v>1.8801410105757931E-2</v>
      </c>
      <c r="AB119" s="23">
        <v>8.8131609870740299E-2</v>
      </c>
      <c r="AC119" s="23">
        <v>1.8801410105757931E-2</v>
      </c>
      <c r="AD119" s="23">
        <v>2.3501762632197415E-2</v>
      </c>
      <c r="AE119" s="23">
        <v>2.5851938895417155E-2</v>
      </c>
      <c r="AF119" s="23">
        <v>0.11163337250293771</v>
      </c>
      <c r="AG119" s="23">
        <v>2.5851938895417155E-2</v>
      </c>
      <c r="AH119" s="24">
        <v>4255</v>
      </c>
    </row>
    <row r="120" spans="2:34" x14ac:dyDescent="0.3">
      <c r="B120" s="33" t="s">
        <v>280</v>
      </c>
      <c r="C120" s="21" t="s">
        <v>83</v>
      </c>
      <c r="D120" s="18" t="s">
        <v>325</v>
      </c>
      <c r="E120" s="23">
        <v>8.0861692163596621E-2</v>
      </c>
      <c r="F120" s="23">
        <v>0.10209178894786138</v>
      </c>
      <c r="G120" s="23">
        <v>4.0586949734623791E-3</v>
      </c>
      <c r="H120" s="23">
        <v>1.5922572588198562E-2</v>
      </c>
      <c r="I120" s="23">
        <v>0.10864814236653138</v>
      </c>
      <c r="J120" s="23">
        <v>7.0558851077115209E-2</v>
      </c>
      <c r="K120" s="23">
        <v>2.9659694036840462E-2</v>
      </c>
      <c r="L120" s="23">
        <v>3.9338120512019979E-2</v>
      </c>
      <c r="M120" s="23">
        <v>7.2432094911020914E-2</v>
      </c>
      <c r="N120" s="23">
        <v>1.4673743365594755E-2</v>
      </c>
      <c r="O120" s="23">
        <v>1.2800499531689042E-2</v>
      </c>
      <c r="P120" s="23">
        <v>7.0871058382766153E-2</v>
      </c>
      <c r="Q120" s="23">
        <v>0.29222603808929126</v>
      </c>
      <c r="R120" s="23">
        <v>8.5544801748360919E-2</v>
      </c>
      <c r="S120" s="24">
        <v>16015</v>
      </c>
      <c r="T120" s="23">
        <v>0.14512471655328799</v>
      </c>
      <c r="U120" s="23">
        <v>0.1111111111111111</v>
      </c>
      <c r="V120" s="23">
        <v>1.1337868480725624E-3</v>
      </c>
      <c r="W120" s="23">
        <v>1.3605442176870748E-2</v>
      </c>
      <c r="X120" s="23">
        <v>0.14852607709750568</v>
      </c>
      <c r="Y120" s="23">
        <v>0.10657596371882086</v>
      </c>
      <c r="Z120" s="23">
        <v>3.8548752834467119E-2</v>
      </c>
      <c r="AA120" s="23">
        <v>5.1020408163265307E-2</v>
      </c>
      <c r="AB120" s="23">
        <v>8.9569160997732433E-2</v>
      </c>
      <c r="AC120" s="23">
        <v>2.4943310657596373E-2</v>
      </c>
      <c r="AD120" s="23">
        <v>6.8027210884353739E-3</v>
      </c>
      <c r="AE120" s="23">
        <v>6.2358276643990927E-2</v>
      </c>
      <c r="AF120" s="23">
        <v>0.10430839002267574</v>
      </c>
      <c r="AG120" s="23">
        <v>9.6371882086167801E-2</v>
      </c>
      <c r="AH120" s="24">
        <v>4410</v>
      </c>
    </row>
    <row r="121" spans="2:34" x14ac:dyDescent="0.3">
      <c r="B121" s="33" t="s">
        <v>280</v>
      </c>
      <c r="C121" s="21" t="s">
        <v>86</v>
      </c>
      <c r="D121" s="18" t="s">
        <v>186</v>
      </c>
      <c r="E121" s="23">
        <v>0.11663807890222985</v>
      </c>
      <c r="F121" s="23">
        <v>0.12435677530017153</v>
      </c>
      <c r="G121" s="23">
        <v>6.0034305317324182E-3</v>
      </c>
      <c r="H121" s="23">
        <v>6.0034305317324182E-3</v>
      </c>
      <c r="I121" s="23">
        <v>0.14579759862778729</v>
      </c>
      <c r="J121" s="23">
        <v>0.16552315608919382</v>
      </c>
      <c r="K121" s="23">
        <v>3.5162950257289882E-2</v>
      </c>
      <c r="L121" s="23">
        <v>2.6586620926243566E-2</v>
      </c>
      <c r="M121" s="23">
        <v>8.4905660377358486E-2</v>
      </c>
      <c r="N121" s="23">
        <v>1.7152658662092625E-2</v>
      </c>
      <c r="O121" s="23">
        <v>2.8301886792452831E-2</v>
      </c>
      <c r="P121" s="23">
        <v>2.5728987993138937E-2</v>
      </c>
      <c r="Q121" s="23">
        <v>0.14065180102915953</v>
      </c>
      <c r="R121" s="23">
        <v>7.5471698113207544E-2</v>
      </c>
      <c r="S121" s="24">
        <v>5830</v>
      </c>
      <c r="T121" s="23" t="s">
        <v>570</v>
      </c>
      <c r="U121" s="23" t="s">
        <v>570</v>
      </c>
      <c r="V121" s="23" t="s">
        <v>570</v>
      </c>
      <c r="W121" s="23" t="s">
        <v>570</v>
      </c>
      <c r="X121" s="23" t="s">
        <v>570</v>
      </c>
      <c r="Y121" s="23" t="s">
        <v>570</v>
      </c>
      <c r="Z121" s="23" t="s">
        <v>570</v>
      </c>
      <c r="AA121" s="23" t="s">
        <v>570</v>
      </c>
      <c r="AB121" s="23" t="s">
        <v>570</v>
      </c>
      <c r="AC121" s="23" t="s">
        <v>570</v>
      </c>
      <c r="AD121" s="23" t="s">
        <v>570</v>
      </c>
      <c r="AE121" s="23" t="s">
        <v>570</v>
      </c>
      <c r="AF121" s="23" t="s">
        <v>570</v>
      </c>
      <c r="AG121" s="23" t="s">
        <v>570</v>
      </c>
      <c r="AH121" s="24" t="s">
        <v>570</v>
      </c>
    </row>
    <row r="122" spans="2:34" x14ac:dyDescent="0.3">
      <c r="B122" s="33" t="s">
        <v>280</v>
      </c>
      <c r="C122" s="21" t="s">
        <v>87</v>
      </c>
      <c r="D122" s="18" t="s">
        <v>326</v>
      </c>
      <c r="E122" s="23">
        <v>6.6732090284592732E-2</v>
      </c>
      <c r="F122" s="23">
        <v>0.10009813542688911</v>
      </c>
      <c r="G122" s="23">
        <v>7.8508341511285568E-3</v>
      </c>
      <c r="H122" s="23">
        <v>2.2571148184494603E-2</v>
      </c>
      <c r="I122" s="23">
        <v>9.2247301275760543E-2</v>
      </c>
      <c r="J122" s="23">
        <v>7.7526987242394499E-2</v>
      </c>
      <c r="K122" s="23">
        <v>3.0421982335623161E-2</v>
      </c>
      <c r="L122" s="23">
        <v>3.0421982335623161E-2</v>
      </c>
      <c r="M122" s="23">
        <v>7.0657507360157024E-2</v>
      </c>
      <c r="N122" s="23">
        <v>9.8135426889106973E-3</v>
      </c>
      <c r="O122" s="23">
        <v>2.3552502453385672E-2</v>
      </c>
      <c r="P122" s="23">
        <v>8.8321884200196266E-2</v>
      </c>
      <c r="Q122" s="23">
        <v>0.34052993130520115</v>
      </c>
      <c r="R122" s="23">
        <v>4.0235525024533855E-2</v>
      </c>
      <c r="S122" s="24">
        <v>5095</v>
      </c>
      <c r="T122" s="23">
        <v>0.14117647058823529</v>
      </c>
      <c r="U122" s="23">
        <v>0.13725490196078433</v>
      </c>
      <c r="V122" s="23">
        <v>0</v>
      </c>
      <c r="W122" s="23">
        <v>3.9215686274509803E-3</v>
      </c>
      <c r="X122" s="23">
        <v>0.15686274509803921</v>
      </c>
      <c r="Y122" s="23">
        <v>0.14901960784313725</v>
      </c>
      <c r="Z122" s="23">
        <v>3.9215686274509803E-2</v>
      </c>
      <c r="AA122" s="23">
        <v>1.5686274509803921E-2</v>
      </c>
      <c r="AB122" s="23">
        <v>9.0196078431372548E-2</v>
      </c>
      <c r="AC122" s="23">
        <v>1.1764705882352941E-2</v>
      </c>
      <c r="AD122" s="23">
        <v>2.7450980392156862E-2</v>
      </c>
      <c r="AE122" s="23">
        <v>3.5294117647058823E-2</v>
      </c>
      <c r="AF122" s="23">
        <v>0.11372549019607843</v>
      </c>
      <c r="AG122" s="23">
        <v>7.4509803921568626E-2</v>
      </c>
      <c r="AH122" s="24">
        <v>1275</v>
      </c>
    </row>
    <row r="123" spans="2:34" x14ac:dyDescent="0.3">
      <c r="B123" s="33" t="s">
        <v>280</v>
      </c>
      <c r="C123" s="21" t="s">
        <v>88</v>
      </c>
      <c r="D123" s="18" t="s">
        <v>327</v>
      </c>
      <c r="E123" s="23">
        <v>7.8890333766796703E-2</v>
      </c>
      <c r="F123" s="23">
        <v>0.11009969657563935</v>
      </c>
      <c r="G123" s="23">
        <v>1.3870827915041179E-2</v>
      </c>
      <c r="H123" s="23">
        <v>1.4737754659731253E-2</v>
      </c>
      <c r="I123" s="23">
        <v>0.12570437798006068</v>
      </c>
      <c r="J123" s="23">
        <v>9.7529258777633285E-2</v>
      </c>
      <c r="K123" s="23">
        <v>3.1642826181187689E-2</v>
      </c>
      <c r="L123" s="23">
        <v>5.1582141309059387E-2</v>
      </c>
      <c r="M123" s="23">
        <v>7.2821846553966188E-2</v>
      </c>
      <c r="N123" s="23">
        <v>1.5604681404421327E-2</v>
      </c>
      <c r="O123" s="23">
        <v>2.2540095361941917E-2</v>
      </c>
      <c r="P123" s="23">
        <v>2.6874729085392284E-2</v>
      </c>
      <c r="Q123" s="23">
        <v>0.25010836584308627</v>
      </c>
      <c r="R123" s="23">
        <v>8.7126137841352411E-2</v>
      </c>
      <c r="S123" s="24">
        <v>11535</v>
      </c>
      <c r="T123" s="23">
        <v>0.10810810810810811</v>
      </c>
      <c r="U123" s="23">
        <v>8.468468468468468E-2</v>
      </c>
      <c r="V123" s="23">
        <v>7.2072072072072073E-3</v>
      </c>
      <c r="W123" s="23">
        <v>1.7117117117117116E-2</v>
      </c>
      <c r="X123" s="23">
        <v>0.14054054054054055</v>
      </c>
      <c r="Y123" s="23">
        <v>0.11891891891891893</v>
      </c>
      <c r="Z123" s="23">
        <v>2.7027027027027029E-2</v>
      </c>
      <c r="AA123" s="23">
        <v>4.5945945945945948E-2</v>
      </c>
      <c r="AB123" s="23">
        <v>7.2072072072072071E-2</v>
      </c>
      <c r="AC123" s="23">
        <v>1.4414414414414415E-2</v>
      </c>
      <c r="AD123" s="23">
        <v>1.5315315315315315E-2</v>
      </c>
      <c r="AE123" s="23">
        <v>3.3333333333333333E-2</v>
      </c>
      <c r="AF123" s="23">
        <v>0.23423423423423423</v>
      </c>
      <c r="AG123" s="23">
        <v>8.1081081081081086E-2</v>
      </c>
      <c r="AH123" s="24">
        <v>5550</v>
      </c>
    </row>
    <row r="124" spans="2:34" x14ac:dyDescent="0.3">
      <c r="B124" s="33" t="s">
        <v>280</v>
      </c>
      <c r="C124" s="21" t="s">
        <v>90</v>
      </c>
      <c r="D124" s="18" t="s">
        <v>188</v>
      </c>
      <c r="E124" s="23">
        <v>7.5485436893203889E-2</v>
      </c>
      <c r="F124" s="23">
        <v>0.10121359223300971</v>
      </c>
      <c r="G124" s="23">
        <v>6.0679611650485436E-3</v>
      </c>
      <c r="H124" s="23">
        <v>2.063106796116505E-2</v>
      </c>
      <c r="I124" s="23">
        <v>0.11286407766990292</v>
      </c>
      <c r="J124" s="23">
        <v>7.2087378640776703E-2</v>
      </c>
      <c r="K124" s="23">
        <v>2.9126213592233011E-2</v>
      </c>
      <c r="L124" s="23">
        <v>3.9805825242718446E-2</v>
      </c>
      <c r="M124" s="23">
        <v>8.0097087378640783E-2</v>
      </c>
      <c r="N124" s="23">
        <v>8.2524271844660203E-3</v>
      </c>
      <c r="O124" s="23">
        <v>2.6941747572815533E-2</v>
      </c>
      <c r="P124" s="23">
        <v>7.6456310679611644E-2</v>
      </c>
      <c r="Q124" s="23">
        <v>0.28616504854368929</v>
      </c>
      <c r="R124" s="23">
        <v>6.4563106796116501E-2</v>
      </c>
      <c r="S124" s="24">
        <v>20600</v>
      </c>
      <c r="T124" s="23">
        <v>0.12816691505216096</v>
      </c>
      <c r="U124" s="23">
        <v>0.12295081967213115</v>
      </c>
      <c r="V124" s="23">
        <v>5.9612518628912071E-3</v>
      </c>
      <c r="W124" s="23">
        <v>3.7257824143070045E-3</v>
      </c>
      <c r="X124" s="23">
        <v>0.13934426229508196</v>
      </c>
      <c r="Y124" s="23">
        <v>0.10432190760059612</v>
      </c>
      <c r="Z124" s="23">
        <v>4.5454545454545456E-2</v>
      </c>
      <c r="AA124" s="23">
        <v>2.608047690014903E-2</v>
      </c>
      <c r="AB124" s="23">
        <v>0.10357675111773472</v>
      </c>
      <c r="AC124" s="23">
        <v>1.1177347242921014E-2</v>
      </c>
      <c r="AD124" s="23">
        <v>2.1609538002980627E-2</v>
      </c>
      <c r="AE124" s="23">
        <v>5.5886736214605069E-2</v>
      </c>
      <c r="AF124" s="23">
        <v>0.14307004470938897</v>
      </c>
      <c r="AG124" s="23">
        <v>9.0163934426229511E-2</v>
      </c>
      <c r="AH124" s="24">
        <v>6710</v>
      </c>
    </row>
    <row r="125" spans="2:34" x14ac:dyDescent="0.3">
      <c r="B125" s="33" t="s">
        <v>280</v>
      </c>
      <c r="C125" s="21" t="s">
        <v>93</v>
      </c>
      <c r="D125" s="18" t="s">
        <v>191</v>
      </c>
      <c r="E125" s="23">
        <v>8.2825484764542934E-2</v>
      </c>
      <c r="F125" s="23">
        <v>9.4736842105263161E-2</v>
      </c>
      <c r="G125" s="23">
        <v>4.43213296398892E-3</v>
      </c>
      <c r="H125" s="23">
        <v>1.5789473684210527E-2</v>
      </c>
      <c r="I125" s="23">
        <v>0.11357340720221606</v>
      </c>
      <c r="J125" s="23">
        <v>8.8088642659279778E-2</v>
      </c>
      <c r="K125" s="23">
        <v>3.0193905817174516E-2</v>
      </c>
      <c r="L125" s="23">
        <v>4.7091412742382273E-2</v>
      </c>
      <c r="M125" s="23">
        <v>6.5650969529085876E-2</v>
      </c>
      <c r="N125" s="23">
        <v>1.4127423822714681E-2</v>
      </c>
      <c r="O125" s="23">
        <v>1.6066481994459834E-2</v>
      </c>
      <c r="P125" s="23">
        <v>7.867036011080332E-2</v>
      </c>
      <c r="Q125" s="23">
        <v>0.2880886426592798</v>
      </c>
      <c r="R125" s="23">
        <v>6.0664819944598339E-2</v>
      </c>
      <c r="S125" s="24">
        <v>18050</v>
      </c>
      <c r="T125" s="23">
        <v>0.17127071823204421</v>
      </c>
      <c r="U125" s="23">
        <v>0.143646408839779</v>
      </c>
      <c r="V125" s="23">
        <v>1.1049723756906078E-3</v>
      </c>
      <c r="W125" s="23">
        <v>2.2099447513812156E-3</v>
      </c>
      <c r="X125" s="23">
        <v>0.14806629834254142</v>
      </c>
      <c r="Y125" s="23">
        <v>0.11823204419889503</v>
      </c>
      <c r="Z125" s="23">
        <v>3.2044198895027624E-2</v>
      </c>
      <c r="AA125" s="23">
        <v>2.9834254143646408E-2</v>
      </c>
      <c r="AB125" s="23">
        <v>8.9502762430939228E-2</v>
      </c>
      <c r="AC125" s="23">
        <v>1.6574585635359115E-2</v>
      </c>
      <c r="AD125" s="23">
        <v>1.2154696132596685E-2</v>
      </c>
      <c r="AE125" s="23">
        <v>5.1933701657458566E-2</v>
      </c>
      <c r="AF125" s="23">
        <v>0.12486187845303867</v>
      </c>
      <c r="AG125" s="23">
        <v>5.856353591160221E-2</v>
      </c>
      <c r="AH125" s="24">
        <v>4525</v>
      </c>
    </row>
    <row r="126" spans="2:34" x14ac:dyDescent="0.3">
      <c r="B126" s="33" t="s">
        <v>280</v>
      </c>
      <c r="C126" s="21" t="s">
        <v>94</v>
      </c>
      <c r="D126" s="18" t="s">
        <v>192</v>
      </c>
      <c r="E126" s="23">
        <v>8.8069636456733227E-2</v>
      </c>
      <c r="F126" s="23">
        <v>9.3701996927803385E-2</v>
      </c>
      <c r="G126" s="23">
        <v>2.5601638504864311E-3</v>
      </c>
      <c r="H126" s="23">
        <v>2.3553507424475168E-2</v>
      </c>
      <c r="I126" s="23">
        <v>0.10599078341013825</v>
      </c>
      <c r="J126" s="23">
        <v>6.3492063492063489E-2</v>
      </c>
      <c r="K126" s="23">
        <v>2.7649769585253458E-2</v>
      </c>
      <c r="L126" s="23">
        <v>3.9938556067588324E-2</v>
      </c>
      <c r="M126" s="23">
        <v>9.1653865847414237E-2</v>
      </c>
      <c r="N126" s="23">
        <v>1.5873015873015872E-2</v>
      </c>
      <c r="O126" s="23">
        <v>2.0993343573988736E-2</v>
      </c>
      <c r="P126" s="23">
        <v>4.1474654377880185E-2</v>
      </c>
      <c r="Q126" s="23">
        <v>0.30363543266769072</v>
      </c>
      <c r="R126" s="23">
        <v>8.0389144905273935E-2</v>
      </c>
      <c r="S126" s="24">
        <v>9765</v>
      </c>
      <c r="T126" s="23">
        <v>0.16348195329087048</v>
      </c>
      <c r="U126" s="23">
        <v>0.12738853503184713</v>
      </c>
      <c r="V126" s="23">
        <v>4.246284501061571E-3</v>
      </c>
      <c r="W126" s="23">
        <v>6.369426751592357E-3</v>
      </c>
      <c r="X126" s="23">
        <v>0.15711252653927812</v>
      </c>
      <c r="Y126" s="23">
        <v>0.11464968152866242</v>
      </c>
      <c r="Z126" s="23">
        <v>2.9723991507430998E-2</v>
      </c>
      <c r="AA126" s="23">
        <v>1.9108280254777069E-2</v>
      </c>
      <c r="AB126" s="23">
        <v>0.13375796178343949</v>
      </c>
      <c r="AC126" s="23">
        <v>1.2738853503184714E-2</v>
      </c>
      <c r="AD126" s="23">
        <v>1.6985138004246284E-2</v>
      </c>
      <c r="AE126" s="23">
        <v>6.369426751592357E-3</v>
      </c>
      <c r="AF126" s="23">
        <v>0.13588110403397027</v>
      </c>
      <c r="AG126" s="23">
        <v>7.2186836518046707E-2</v>
      </c>
      <c r="AH126" s="24">
        <v>2355</v>
      </c>
    </row>
    <row r="127" spans="2:34" x14ac:dyDescent="0.3">
      <c r="B127" s="33" t="s">
        <v>280</v>
      </c>
      <c r="C127" s="21" t="s">
        <v>95</v>
      </c>
      <c r="D127" s="18" t="s">
        <v>328</v>
      </c>
      <c r="E127" s="23">
        <v>0.1059190031152648</v>
      </c>
      <c r="F127" s="23">
        <v>0.1277258566978193</v>
      </c>
      <c r="G127" s="23">
        <v>4.0498442367601244E-2</v>
      </c>
      <c r="H127" s="23">
        <v>4.1536863966770508E-3</v>
      </c>
      <c r="I127" s="23">
        <v>0.13707165109034267</v>
      </c>
      <c r="J127" s="23">
        <v>0.1111111111111111</v>
      </c>
      <c r="K127" s="23">
        <v>3.3229491173416406E-2</v>
      </c>
      <c r="L127" s="23">
        <v>3.3229491173416406E-2</v>
      </c>
      <c r="M127" s="23">
        <v>7.6843198338525445E-2</v>
      </c>
      <c r="N127" s="23">
        <v>9.3457943925233638E-3</v>
      </c>
      <c r="O127" s="23">
        <v>3.3229491173416406E-2</v>
      </c>
      <c r="P127" s="23">
        <v>2.284527518172378E-2</v>
      </c>
      <c r="Q127" s="23">
        <v>0.16303219106957426</v>
      </c>
      <c r="R127" s="23">
        <v>0.10384215991692627</v>
      </c>
      <c r="S127" s="24">
        <v>4815</v>
      </c>
      <c r="T127" s="23">
        <v>0.17941176470588235</v>
      </c>
      <c r="U127" s="23">
        <v>0.10294117647058823</v>
      </c>
      <c r="V127" s="23">
        <v>3.8235294117647062E-2</v>
      </c>
      <c r="W127" s="23">
        <v>0</v>
      </c>
      <c r="X127" s="23">
        <v>0.16176470588235295</v>
      </c>
      <c r="Y127" s="23">
        <v>0.15</v>
      </c>
      <c r="Z127" s="23">
        <v>3.2352941176470591E-2</v>
      </c>
      <c r="AA127" s="23">
        <v>1.7647058823529412E-2</v>
      </c>
      <c r="AB127" s="23">
        <v>8.2352941176470587E-2</v>
      </c>
      <c r="AC127" s="23">
        <v>1.4705882352941176E-2</v>
      </c>
      <c r="AD127" s="23">
        <v>1.4705882352941176E-2</v>
      </c>
      <c r="AE127" s="23">
        <v>8.8235294117647058E-3</v>
      </c>
      <c r="AF127" s="23">
        <v>0.10294117647058823</v>
      </c>
      <c r="AG127" s="23">
        <v>9.4117647058823528E-2</v>
      </c>
      <c r="AH127" s="24">
        <v>1700</v>
      </c>
    </row>
    <row r="128" spans="2:34" x14ac:dyDescent="0.3">
      <c r="B128" s="33" t="s">
        <v>280</v>
      </c>
      <c r="C128" s="21" t="s">
        <v>96</v>
      </c>
      <c r="D128" s="18" t="s">
        <v>329</v>
      </c>
      <c r="E128" s="23" t="s">
        <v>570</v>
      </c>
      <c r="F128" s="23" t="s">
        <v>570</v>
      </c>
      <c r="G128" s="23" t="s">
        <v>570</v>
      </c>
      <c r="H128" s="23" t="s">
        <v>570</v>
      </c>
      <c r="I128" s="23" t="s">
        <v>570</v>
      </c>
      <c r="J128" s="23" t="s">
        <v>570</v>
      </c>
      <c r="K128" s="23" t="s">
        <v>570</v>
      </c>
      <c r="L128" s="23" t="s">
        <v>570</v>
      </c>
      <c r="M128" s="23" t="s">
        <v>570</v>
      </c>
      <c r="N128" s="23" t="s">
        <v>570</v>
      </c>
      <c r="O128" s="23" t="s">
        <v>570</v>
      </c>
      <c r="P128" s="23" t="s">
        <v>570</v>
      </c>
      <c r="Q128" s="23" t="s">
        <v>570</v>
      </c>
      <c r="R128" s="23" t="s">
        <v>570</v>
      </c>
      <c r="S128" s="24" t="s">
        <v>570</v>
      </c>
      <c r="T128" s="23" t="s">
        <v>570</v>
      </c>
      <c r="U128" s="23" t="s">
        <v>570</v>
      </c>
      <c r="V128" s="23" t="s">
        <v>570</v>
      </c>
      <c r="W128" s="23" t="s">
        <v>570</v>
      </c>
      <c r="X128" s="23" t="s">
        <v>570</v>
      </c>
      <c r="Y128" s="23" t="s">
        <v>570</v>
      </c>
      <c r="Z128" s="23" t="s">
        <v>570</v>
      </c>
      <c r="AA128" s="23" t="s">
        <v>570</v>
      </c>
      <c r="AB128" s="23" t="s">
        <v>570</v>
      </c>
      <c r="AC128" s="23" t="s">
        <v>570</v>
      </c>
      <c r="AD128" s="23" t="s">
        <v>570</v>
      </c>
      <c r="AE128" s="23" t="s">
        <v>570</v>
      </c>
      <c r="AF128" s="23" t="s">
        <v>570</v>
      </c>
      <c r="AG128" s="23" t="s">
        <v>570</v>
      </c>
      <c r="AH128" s="24" t="s">
        <v>570</v>
      </c>
    </row>
    <row r="129" spans="2:34" x14ac:dyDescent="0.3">
      <c r="B129" s="33" t="s">
        <v>280</v>
      </c>
      <c r="C129" s="21" t="s">
        <v>97</v>
      </c>
      <c r="D129" s="18" t="s">
        <v>193</v>
      </c>
      <c r="E129" s="23">
        <v>9.8851722416375437E-2</v>
      </c>
      <c r="F129" s="23">
        <v>0.1108337493759361</v>
      </c>
      <c r="G129" s="23">
        <v>5.9910134797803291E-3</v>
      </c>
      <c r="H129" s="23">
        <v>7.4887668497254116E-3</v>
      </c>
      <c r="I129" s="23">
        <v>0.12880678981527707</v>
      </c>
      <c r="J129" s="23">
        <v>0.11982026959560658</v>
      </c>
      <c r="K129" s="23">
        <v>3.8941587618572145E-2</v>
      </c>
      <c r="L129" s="23">
        <v>3.195207189216176E-2</v>
      </c>
      <c r="M129" s="23">
        <v>8.9865202196704949E-2</v>
      </c>
      <c r="N129" s="23">
        <v>1.2980529206190713E-2</v>
      </c>
      <c r="O129" s="23">
        <v>3.9440838741887169E-2</v>
      </c>
      <c r="P129" s="23">
        <v>5.5416874687968048E-2</v>
      </c>
      <c r="Q129" s="23">
        <v>0.20818771842236644</v>
      </c>
      <c r="R129" s="23">
        <v>5.0923614578132798E-2</v>
      </c>
      <c r="S129" s="24">
        <v>10015</v>
      </c>
      <c r="T129" s="23">
        <v>0.12188365650969529</v>
      </c>
      <c r="U129" s="23">
        <v>0.12003693444136658</v>
      </c>
      <c r="V129" s="23">
        <v>2.7700831024930748E-3</v>
      </c>
      <c r="W129" s="23">
        <v>4.6168051708217915E-3</v>
      </c>
      <c r="X129" s="23">
        <v>0.15327793167128348</v>
      </c>
      <c r="Y129" s="23">
        <v>0.13573407202216067</v>
      </c>
      <c r="Z129" s="23">
        <v>3.7857802400738688E-2</v>
      </c>
      <c r="AA129" s="23">
        <v>2.0313942751615882E-2</v>
      </c>
      <c r="AB129" s="23">
        <v>0.10526315789473684</v>
      </c>
      <c r="AC129" s="23">
        <v>1.662049861495845E-2</v>
      </c>
      <c r="AD129" s="23">
        <v>3.3240997229916899E-2</v>
      </c>
      <c r="AE129" s="23">
        <v>4.1551246537396121E-2</v>
      </c>
      <c r="AF129" s="23">
        <v>0.1505078485687904</v>
      </c>
      <c r="AG129" s="23">
        <v>5.7248384118190214E-2</v>
      </c>
      <c r="AH129" s="24">
        <v>5415</v>
      </c>
    </row>
    <row r="130" spans="2:34" x14ac:dyDescent="0.3">
      <c r="B130" s="33" t="s">
        <v>280</v>
      </c>
      <c r="C130" s="21" t="s">
        <v>99</v>
      </c>
      <c r="D130" s="18" t="s">
        <v>194</v>
      </c>
      <c r="E130" s="23">
        <v>7.0240295748613679E-2</v>
      </c>
      <c r="F130" s="23">
        <v>1.4787430683918669E-2</v>
      </c>
      <c r="G130" s="23">
        <v>1.1090573012939002E-2</v>
      </c>
      <c r="H130" s="23">
        <v>1.8484288354898338E-2</v>
      </c>
      <c r="I130" s="23">
        <v>0.13955637707948243</v>
      </c>
      <c r="J130" s="23">
        <v>0.12846580406654343</v>
      </c>
      <c r="K130" s="23">
        <v>2.5878003696857672E-2</v>
      </c>
      <c r="L130" s="23">
        <v>0.13216266173752311</v>
      </c>
      <c r="M130" s="23">
        <v>2.0332717190388171E-2</v>
      </c>
      <c r="N130" s="23">
        <v>9.2421441774491681E-4</v>
      </c>
      <c r="O130" s="23">
        <v>1.0166358595194085E-2</v>
      </c>
      <c r="P130" s="23">
        <v>8.9648798521256928E-2</v>
      </c>
      <c r="Q130" s="23">
        <v>0.32809611829944546</v>
      </c>
      <c r="R130" s="23">
        <v>9.242144177449169E-3</v>
      </c>
      <c r="S130" s="24">
        <v>5410</v>
      </c>
      <c r="T130" s="23">
        <v>0.15846994535519127</v>
      </c>
      <c r="U130" s="23">
        <v>1.6393442622950821E-2</v>
      </c>
      <c r="V130" s="23">
        <v>1.6393442622950821E-2</v>
      </c>
      <c r="W130" s="23">
        <v>5.4644808743169399E-3</v>
      </c>
      <c r="X130" s="23">
        <v>0.20218579234972678</v>
      </c>
      <c r="Y130" s="23">
        <v>0.19672131147540983</v>
      </c>
      <c r="Z130" s="23">
        <v>4.3715846994535519E-2</v>
      </c>
      <c r="AA130" s="23">
        <v>0.11475409836065574</v>
      </c>
      <c r="AB130" s="23">
        <v>4.9180327868852458E-2</v>
      </c>
      <c r="AC130" s="23">
        <v>0</v>
      </c>
      <c r="AD130" s="23">
        <v>5.4644808743169399E-3</v>
      </c>
      <c r="AE130" s="23">
        <v>7.1038251366120214E-2</v>
      </c>
      <c r="AF130" s="23">
        <v>8.1967213114754092E-2</v>
      </c>
      <c r="AG130" s="23">
        <v>3.825136612021858E-2</v>
      </c>
      <c r="AH130" s="24">
        <v>915</v>
      </c>
    </row>
    <row r="131" spans="2:34" x14ac:dyDescent="0.3">
      <c r="B131" s="33" t="s">
        <v>280</v>
      </c>
      <c r="C131" s="21" t="s">
        <v>100</v>
      </c>
      <c r="D131" s="18" t="s">
        <v>195</v>
      </c>
      <c r="E131" s="23">
        <v>7.6645626690712357E-2</v>
      </c>
      <c r="F131" s="23">
        <v>0.14111812443642921</v>
      </c>
      <c r="G131" s="23">
        <v>1.5779981965734897E-2</v>
      </c>
      <c r="H131" s="23">
        <v>6.807935076645627E-2</v>
      </c>
      <c r="I131" s="23">
        <v>8.3859332732191164E-2</v>
      </c>
      <c r="J131" s="23">
        <v>6.3570784490532009E-2</v>
      </c>
      <c r="K131" s="23">
        <v>2.2993688007213707E-2</v>
      </c>
      <c r="L131" s="23">
        <v>2.3895401262398558E-2</v>
      </c>
      <c r="M131" s="23">
        <v>6.7177637511271412E-2</v>
      </c>
      <c r="N131" s="23">
        <v>6.762849413886384E-3</v>
      </c>
      <c r="O131" s="23">
        <v>2.2993688007213707E-2</v>
      </c>
      <c r="P131" s="23">
        <v>4.1929666366095582E-2</v>
      </c>
      <c r="Q131" s="23">
        <v>0.23489630297565375</v>
      </c>
      <c r="R131" s="23">
        <v>0.130297565374211</v>
      </c>
      <c r="S131" s="24">
        <v>11090</v>
      </c>
      <c r="T131" s="23">
        <v>0.15561224489795919</v>
      </c>
      <c r="U131" s="23">
        <v>0.18112244897959184</v>
      </c>
      <c r="V131" s="23">
        <v>1.1479591836734694E-2</v>
      </c>
      <c r="W131" s="23">
        <v>2.5510204081632651E-3</v>
      </c>
      <c r="X131" s="23">
        <v>0.13775510204081631</v>
      </c>
      <c r="Y131" s="23">
        <v>0.12755102040816327</v>
      </c>
      <c r="Z131" s="23">
        <v>3.4438775510204078E-2</v>
      </c>
      <c r="AA131" s="23">
        <v>1.7857142857142856E-2</v>
      </c>
      <c r="AB131" s="23">
        <v>9.5663265306122444E-2</v>
      </c>
      <c r="AC131" s="23">
        <v>7.6530612244897957E-3</v>
      </c>
      <c r="AD131" s="23">
        <v>1.7857142857142856E-2</v>
      </c>
      <c r="AE131" s="23">
        <v>2.1683673469387755E-2</v>
      </c>
      <c r="AF131" s="23">
        <v>0.11096938775510204</v>
      </c>
      <c r="AG131" s="23">
        <v>7.9081632653061229E-2</v>
      </c>
      <c r="AH131" s="24">
        <v>3920</v>
      </c>
    </row>
    <row r="132" spans="2:34" x14ac:dyDescent="0.3">
      <c r="B132" s="33" t="s">
        <v>280</v>
      </c>
      <c r="C132" s="21" t="s">
        <v>101</v>
      </c>
      <c r="D132" s="18" t="s">
        <v>196</v>
      </c>
      <c r="E132" s="23" t="s">
        <v>570</v>
      </c>
      <c r="F132" s="23" t="s">
        <v>570</v>
      </c>
      <c r="G132" s="23" t="s">
        <v>570</v>
      </c>
      <c r="H132" s="23" t="s">
        <v>570</v>
      </c>
      <c r="I132" s="23" t="s">
        <v>570</v>
      </c>
      <c r="J132" s="23" t="s">
        <v>570</v>
      </c>
      <c r="K132" s="23" t="s">
        <v>570</v>
      </c>
      <c r="L132" s="23" t="s">
        <v>570</v>
      </c>
      <c r="M132" s="23" t="s">
        <v>570</v>
      </c>
      <c r="N132" s="23" t="s">
        <v>570</v>
      </c>
      <c r="O132" s="23" t="s">
        <v>570</v>
      </c>
      <c r="P132" s="23" t="s">
        <v>570</v>
      </c>
      <c r="Q132" s="23" t="s">
        <v>570</v>
      </c>
      <c r="R132" s="23" t="s">
        <v>570</v>
      </c>
      <c r="S132" s="24" t="s">
        <v>570</v>
      </c>
      <c r="T132" s="23" t="s">
        <v>570</v>
      </c>
      <c r="U132" s="23" t="s">
        <v>570</v>
      </c>
      <c r="V132" s="23" t="s">
        <v>570</v>
      </c>
      <c r="W132" s="23" t="s">
        <v>570</v>
      </c>
      <c r="X132" s="23" t="s">
        <v>570</v>
      </c>
      <c r="Y132" s="23" t="s">
        <v>570</v>
      </c>
      <c r="Z132" s="23" t="s">
        <v>570</v>
      </c>
      <c r="AA132" s="23" t="s">
        <v>570</v>
      </c>
      <c r="AB132" s="23" t="s">
        <v>570</v>
      </c>
      <c r="AC132" s="23" t="s">
        <v>570</v>
      </c>
      <c r="AD132" s="23" t="s">
        <v>570</v>
      </c>
      <c r="AE132" s="23" t="s">
        <v>570</v>
      </c>
      <c r="AF132" s="23" t="s">
        <v>570</v>
      </c>
      <c r="AG132" s="23" t="s">
        <v>570</v>
      </c>
      <c r="AH132" s="24" t="s">
        <v>570</v>
      </c>
    </row>
    <row r="133" spans="2:34" x14ac:dyDescent="0.3">
      <c r="B133" s="33" t="s">
        <v>280</v>
      </c>
      <c r="C133" s="21" t="s">
        <v>102</v>
      </c>
      <c r="D133" s="18" t="s">
        <v>197</v>
      </c>
      <c r="E133" s="23">
        <v>7.6381164256581383E-2</v>
      </c>
      <c r="F133" s="23">
        <v>0.10863922877271041</v>
      </c>
      <c r="G133" s="23">
        <v>1.853911753800519E-2</v>
      </c>
      <c r="H133" s="23">
        <v>9.3066370040786064E-2</v>
      </c>
      <c r="I133" s="23">
        <v>0.11197626992955136</v>
      </c>
      <c r="J133" s="23">
        <v>0.21579532814238042</v>
      </c>
      <c r="K133" s="23">
        <v>2.817945865776789E-2</v>
      </c>
      <c r="L133" s="23">
        <v>2.1505376344086023E-2</v>
      </c>
      <c r="M133" s="23">
        <v>4.0415276232851315E-2</v>
      </c>
      <c r="N133" s="23">
        <v>1.260659992584353E-2</v>
      </c>
      <c r="O133" s="23">
        <v>2.8921023359288096E-2</v>
      </c>
      <c r="P133" s="23">
        <v>5.3021876158694844E-2</v>
      </c>
      <c r="Q133" s="23">
        <v>0.14423433444568037</v>
      </c>
      <c r="R133" s="23">
        <v>4.6347793845012975E-2</v>
      </c>
      <c r="S133" s="24">
        <v>13485</v>
      </c>
      <c r="T133" s="23">
        <v>0.11957671957671957</v>
      </c>
      <c r="U133" s="23">
        <v>0.1111111111111111</v>
      </c>
      <c r="V133" s="23">
        <v>1.5873015873015872E-2</v>
      </c>
      <c r="W133" s="23">
        <v>6.3492063492063492E-3</v>
      </c>
      <c r="X133" s="23">
        <v>0.1312169312169312</v>
      </c>
      <c r="Y133" s="23">
        <v>0.2857142857142857</v>
      </c>
      <c r="Z133" s="23">
        <v>2.5396825396825397E-2</v>
      </c>
      <c r="AA133" s="23">
        <v>1.164021164021164E-2</v>
      </c>
      <c r="AB133" s="23">
        <v>5.185185185185185E-2</v>
      </c>
      <c r="AC133" s="23">
        <v>1.0582010582010581E-2</v>
      </c>
      <c r="AD133" s="23">
        <v>2.2222222222222223E-2</v>
      </c>
      <c r="AE133" s="23">
        <v>3.2804232804232801E-2</v>
      </c>
      <c r="AF133" s="23">
        <v>0.10264550264550265</v>
      </c>
      <c r="AG133" s="23">
        <v>7.301587301587302E-2</v>
      </c>
      <c r="AH133" s="24">
        <v>4725</v>
      </c>
    </row>
    <row r="134" spans="2:34" x14ac:dyDescent="0.3">
      <c r="B134" s="33" t="s">
        <v>280</v>
      </c>
      <c r="C134" s="21" t="s">
        <v>106</v>
      </c>
      <c r="D134" s="18" t="s">
        <v>199</v>
      </c>
      <c r="E134" s="23" t="s">
        <v>570</v>
      </c>
      <c r="F134" s="23" t="s">
        <v>570</v>
      </c>
      <c r="G134" s="23" t="s">
        <v>570</v>
      </c>
      <c r="H134" s="23" t="s">
        <v>570</v>
      </c>
      <c r="I134" s="23" t="s">
        <v>570</v>
      </c>
      <c r="J134" s="23" t="s">
        <v>570</v>
      </c>
      <c r="K134" s="23" t="s">
        <v>570</v>
      </c>
      <c r="L134" s="23" t="s">
        <v>570</v>
      </c>
      <c r="M134" s="23" t="s">
        <v>570</v>
      </c>
      <c r="N134" s="23" t="s">
        <v>570</v>
      </c>
      <c r="O134" s="23" t="s">
        <v>570</v>
      </c>
      <c r="P134" s="23" t="s">
        <v>570</v>
      </c>
      <c r="Q134" s="23" t="s">
        <v>570</v>
      </c>
      <c r="R134" s="23" t="s">
        <v>570</v>
      </c>
      <c r="S134" s="24" t="s">
        <v>570</v>
      </c>
      <c r="T134" s="23" t="s">
        <v>570</v>
      </c>
      <c r="U134" s="23" t="s">
        <v>570</v>
      </c>
      <c r="V134" s="23" t="s">
        <v>570</v>
      </c>
      <c r="W134" s="23" t="s">
        <v>570</v>
      </c>
      <c r="X134" s="23" t="s">
        <v>570</v>
      </c>
      <c r="Y134" s="23" t="s">
        <v>570</v>
      </c>
      <c r="Z134" s="23" t="s">
        <v>570</v>
      </c>
      <c r="AA134" s="23" t="s">
        <v>570</v>
      </c>
      <c r="AB134" s="23" t="s">
        <v>570</v>
      </c>
      <c r="AC134" s="23" t="s">
        <v>570</v>
      </c>
      <c r="AD134" s="23" t="s">
        <v>570</v>
      </c>
      <c r="AE134" s="23" t="s">
        <v>570</v>
      </c>
      <c r="AF134" s="23" t="s">
        <v>570</v>
      </c>
      <c r="AG134" s="23" t="s">
        <v>570</v>
      </c>
      <c r="AH134" s="24" t="s">
        <v>570</v>
      </c>
    </row>
    <row r="135" spans="2:34" x14ac:dyDescent="0.3">
      <c r="B135" s="33" t="s">
        <v>280</v>
      </c>
      <c r="C135" s="21" t="s">
        <v>107</v>
      </c>
      <c r="D135" s="18" t="s">
        <v>200</v>
      </c>
      <c r="E135" s="23" t="s">
        <v>570</v>
      </c>
      <c r="F135" s="23" t="s">
        <v>570</v>
      </c>
      <c r="G135" s="23" t="s">
        <v>570</v>
      </c>
      <c r="H135" s="23" t="s">
        <v>570</v>
      </c>
      <c r="I135" s="23" t="s">
        <v>570</v>
      </c>
      <c r="J135" s="23" t="s">
        <v>570</v>
      </c>
      <c r="K135" s="23" t="s">
        <v>570</v>
      </c>
      <c r="L135" s="23" t="s">
        <v>570</v>
      </c>
      <c r="M135" s="23" t="s">
        <v>570</v>
      </c>
      <c r="N135" s="23" t="s">
        <v>570</v>
      </c>
      <c r="O135" s="23" t="s">
        <v>570</v>
      </c>
      <c r="P135" s="23" t="s">
        <v>570</v>
      </c>
      <c r="Q135" s="23" t="s">
        <v>570</v>
      </c>
      <c r="R135" s="23" t="s">
        <v>570</v>
      </c>
      <c r="S135" s="24" t="s">
        <v>570</v>
      </c>
      <c r="T135" s="23" t="s">
        <v>570</v>
      </c>
      <c r="U135" s="23" t="s">
        <v>570</v>
      </c>
      <c r="V135" s="23" t="s">
        <v>570</v>
      </c>
      <c r="W135" s="23" t="s">
        <v>570</v>
      </c>
      <c r="X135" s="23" t="s">
        <v>570</v>
      </c>
      <c r="Y135" s="23" t="s">
        <v>570</v>
      </c>
      <c r="Z135" s="23" t="s">
        <v>570</v>
      </c>
      <c r="AA135" s="23" t="s">
        <v>570</v>
      </c>
      <c r="AB135" s="23" t="s">
        <v>570</v>
      </c>
      <c r="AC135" s="23" t="s">
        <v>570</v>
      </c>
      <c r="AD135" s="23" t="s">
        <v>570</v>
      </c>
      <c r="AE135" s="23" t="s">
        <v>570</v>
      </c>
      <c r="AF135" s="23" t="s">
        <v>570</v>
      </c>
      <c r="AG135" s="23" t="s">
        <v>570</v>
      </c>
      <c r="AH135" s="24" t="s">
        <v>570</v>
      </c>
    </row>
    <row r="136" spans="2:34" x14ac:dyDescent="0.3">
      <c r="B136" s="33" t="s">
        <v>280</v>
      </c>
      <c r="C136" s="21" t="s">
        <v>112</v>
      </c>
      <c r="D136" s="18" t="s">
        <v>330</v>
      </c>
      <c r="E136" s="23">
        <v>0.10467610467610468</v>
      </c>
      <c r="F136" s="23">
        <v>0.11840411840411841</v>
      </c>
      <c r="G136" s="23">
        <v>6.006006006006006E-3</v>
      </c>
      <c r="H136" s="23">
        <v>1.4157014157014158E-2</v>
      </c>
      <c r="I136" s="23">
        <v>0.12698412698412698</v>
      </c>
      <c r="J136" s="23">
        <v>8.1081081081081086E-2</v>
      </c>
      <c r="K136" s="23">
        <v>4.5474045474045474E-2</v>
      </c>
      <c r="L136" s="23">
        <v>4.4616044616044619E-2</v>
      </c>
      <c r="M136" s="23">
        <v>0.10467610467610468</v>
      </c>
      <c r="N136" s="23">
        <v>1.5873015873015872E-2</v>
      </c>
      <c r="O136" s="23">
        <v>2.9601029601029602E-2</v>
      </c>
      <c r="P136" s="23">
        <v>6.8640068640068636E-2</v>
      </c>
      <c r="Q136" s="23">
        <v>0.19262119262119262</v>
      </c>
      <c r="R136" s="23">
        <v>4.7619047619047616E-2</v>
      </c>
      <c r="S136" s="24">
        <v>11655</v>
      </c>
      <c r="T136" s="23">
        <v>0.1505711318795431</v>
      </c>
      <c r="U136" s="23">
        <v>0.16614745586708204</v>
      </c>
      <c r="V136" s="23">
        <v>3.1152647975077881E-3</v>
      </c>
      <c r="W136" s="23">
        <v>3.1152647975077881E-3</v>
      </c>
      <c r="X136" s="23">
        <v>0.13499480789200416</v>
      </c>
      <c r="Y136" s="23">
        <v>9.0342679127725853E-2</v>
      </c>
      <c r="Z136" s="23">
        <v>5.3997923156801658E-2</v>
      </c>
      <c r="AA136" s="23">
        <v>2.6998961578400829E-2</v>
      </c>
      <c r="AB136" s="23">
        <v>0.12253374870197301</v>
      </c>
      <c r="AC136" s="23">
        <v>1.7653167185877467E-2</v>
      </c>
      <c r="AD136" s="23">
        <v>1.4537902388369679E-2</v>
      </c>
      <c r="AE136" s="23">
        <v>4.6728971962616821E-2</v>
      </c>
      <c r="AF136" s="23">
        <v>0.12253374870197301</v>
      </c>
      <c r="AG136" s="23">
        <v>4.6728971962616821E-2</v>
      </c>
      <c r="AH136" s="24">
        <v>4815</v>
      </c>
    </row>
    <row r="137" spans="2:34" x14ac:dyDescent="0.3">
      <c r="B137" s="33" t="s">
        <v>285</v>
      </c>
      <c r="C137" s="21" t="s">
        <v>75</v>
      </c>
      <c r="D137" s="18" t="s">
        <v>179</v>
      </c>
      <c r="E137" s="23" t="s">
        <v>570</v>
      </c>
      <c r="F137" s="23" t="s">
        <v>570</v>
      </c>
      <c r="G137" s="23" t="s">
        <v>570</v>
      </c>
      <c r="H137" s="23" t="s">
        <v>570</v>
      </c>
      <c r="I137" s="23" t="s">
        <v>570</v>
      </c>
      <c r="J137" s="23" t="s">
        <v>570</v>
      </c>
      <c r="K137" s="23" t="s">
        <v>570</v>
      </c>
      <c r="L137" s="23" t="s">
        <v>570</v>
      </c>
      <c r="M137" s="23" t="s">
        <v>570</v>
      </c>
      <c r="N137" s="23" t="s">
        <v>570</v>
      </c>
      <c r="O137" s="23" t="s">
        <v>570</v>
      </c>
      <c r="P137" s="23" t="s">
        <v>570</v>
      </c>
      <c r="Q137" s="23" t="s">
        <v>570</v>
      </c>
      <c r="R137" s="23" t="s">
        <v>570</v>
      </c>
      <c r="S137" s="24" t="s">
        <v>570</v>
      </c>
      <c r="T137" s="23" t="s">
        <v>570</v>
      </c>
      <c r="U137" s="23" t="s">
        <v>570</v>
      </c>
      <c r="V137" s="23" t="s">
        <v>570</v>
      </c>
      <c r="W137" s="23" t="s">
        <v>570</v>
      </c>
      <c r="X137" s="23" t="s">
        <v>570</v>
      </c>
      <c r="Y137" s="23" t="s">
        <v>570</v>
      </c>
      <c r="Z137" s="23" t="s">
        <v>570</v>
      </c>
      <c r="AA137" s="23" t="s">
        <v>570</v>
      </c>
      <c r="AB137" s="23" t="s">
        <v>570</v>
      </c>
      <c r="AC137" s="23" t="s">
        <v>570</v>
      </c>
      <c r="AD137" s="23" t="s">
        <v>570</v>
      </c>
      <c r="AE137" s="23" t="s">
        <v>570</v>
      </c>
      <c r="AF137" s="23" t="s">
        <v>570</v>
      </c>
      <c r="AG137" s="23" t="s">
        <v>570</v>
      </c>
      <c r="AH137" s="24" t="s">
        <v>570</v>
      </c>
    </row>
    <row r="138" spans="2:34" x14ac:dyDescent="0.3">
      <c r="B138" s="33" t="s">
        <v>285</v>
      </c>
      <c r="C138" s="21" t="s">
        <v>77</v>
      </c>
      <c r="D138" s="18" t="s">
        <v>181</v>
      </c>
      <c r="E138" s="23">
        <v>7.5017692852087758E-2</v>
      </c>
      <c r="F138" s="23">
        <v>0.14932767162066526</v>
      </c>
      <c r="G138" s="23">
        <v>1.556970983722576E-2</v>
      </c>
      <c r="H138" s="23">
        <v>1.4154281670205236E-2</v>
      </c>
      <c r="I138" s="23">
        <v>0.10686482661004953</v>
      </c>
      <c r="J138" s="23">
        <v>9.8372257607926394E-2</v>
      </c>
      <c r="K138" s="23">
        <v>3.8924274593064405E-2</v>
      </c>
      <c r="L138" s="23">
        <v>1.9815994338287332E-2</v>
      </c>
      <c r="M138" s="23">
        <v>9.9787685774946927E-2</v>
      </c>
      <c r="N138" s="23">
        <v>1.0615711252653927E-2</v>
      </c>
      <c r="O138" s="23">
        <v>4.2462845010615709E-2</v>
      </c>
      <c r="P138" s="23">
        <v>3.1847133757961783E-2</v>
      </c>
      <c r="Q138" s="23">
        <v>0.21372965322009907</v>
      </c>
      <c r="R138" s="23">
        <v>8.3510261854210899E-2</v>
      </c>
      <c r="S138" s="24">
        <v>7065</v>
      </c>
      <c r="T138" s="23">
        <v>0.12452830188679245</v>
      </c>
      <c r="U138" s="23">
        <v>0.19245283018867926</v>
      </c>
      <c r="V138" s="23">
        <v>5.6603773584905656E-3</v>
      </c>
      <c r="W138" s="23">
        <v>3.7735849056603774E-3</v>
      </c>
      <c r="X138" s="23">
        <v>0.13018867924528302</v>
      </c>
      <c r="Y138" s="23">
        <v>0.16603773584905659</v>
      </c>
      <c r="Z138" s="23">
        <v>4.5283018867924525E-2</v>
      </c>
      <c r="AA138" s="23">
        <v>1.1320754716981131E-2</v>
      </c>
      <c r="AB138" s="23">
        <v>0.11886792452830189</v>
      </c>
      <c r="AC138" s="23">
        <v>1.1320754716981131E-2</v>
      </c>
      <c r="AD138" s="23">
        <v>1.8867924528301886E-2</v>
      </c>
      <c r="AE138" s="23">
        <v>1.509433962264151E-2</v>
      </c>
      <c r="AF138" s="23">
        <v>7.7358490566037733E-2</v>
      </c>
      <c r="AG138" s="23">
        <v>7.9245283018867921E-2</v>
      </c>
      <c r="AH138" s="24">
        <v>2650</v>
      </c>
    </row>
    <row r="139" spans="2:34" x14ac:dyDescent="0.3">
      <c r="B139" s="33" t="s">
        <v>285</v>
      </c>
      <c r="C139" s="21" t="s">
        <v>78</v>
      </c>
      <c r="D139" s="18" t="s">
        <v>182</v>
      </c>
      <c r="E139" s="23" t="s">
        <v>570</v>
      </c>
      <c r="F139" s="23" t="s">
        <v>570</v>
      </c>
      <c r="G139" s="23" t="s">
        <v>570</v>
      </c>
      <c r="H139" s="23" t="s">
        <v>570</v>
      </c>
      <c r="I139" s="23" t="s">
        <v>570</v>
      </c>
      <c r="J139" s="23" t="s">
        <v>570</v>
      </c>
      <c r="K139" s="23" t="s">
        <v>570</v>
      </c>
      <c r="L139" s="23" t="s">
        <v>570</v>
      </c>
      <c r="M139" s="23" t="s">
        <v>570</v>
      </c>
      <c r="N139" s="23" t="s">
        <v>570</v>
      </c>
      <c r="O139" s="23" t="s">
        <v>570</v>
      </c>
      <c r="P139" s="23" t="s">
        <v>570</v>
      </c>
      <c r="Q139" s="23" t="s">
        <v>570</v>
      </c>
      <c r="R139" s="23" t="s">
        <v>570</v>
      </c>
      <c r="S139" s="24" t="s">
        <v>570</v>
      </c>
      <c r="T139" s="23" t="s">
        <v>570</v>
      </c>
      <c r="U139" s="23" t="s">
        <v>570</v>
      </c>
      <c r="V139" s="23" t="s">
        <v>570</v>
      </c>
      <c r="W139" s="23" t="s">
        <v>570</v>
      </c>
      <c r="X139" s="23" t="s">
        <v>570</v>
      </c>
      <c r="Y139" s="23" t="s">
        <v>570</v>
      </c>
      <c r="Z139" s="23" t="s">
        <v>570</v>
      </c>
      <c r="AA139" s="23" t="s">
        <v>570</v>
      </c>
      <c r="AB139" s="23" t="s">
        <v>570</v>
      </c>
      <c r="AC139" s="23" t="s">
        <v>570</v>
      </c>
      <c r="AD139" s="23" t="s">
        <v>570</v>
      </c>
      <c r="AE139" s="23" t="s">
        <v>570</v>
      </c>
      <c r="AF139" s="23" t="s">
        <v>570</v>
      </c>
      <c r="AG139" s="23" t="s">
        <v>570</v>
      </c>
      <c r="AH139" s="24" t="s">
        <v>570</v>
      </c>
    </row>
    <row r="140" spans="2:34" x14ac:dyDescent="0.3">
      <c r="B140" s="33" t="s">
        <v>285</v>
      </c>
      <c r="C140" s="21" t="s">
        <v>81</v>
      </c>
      <c r="D140" s="18" t="s">
        <v>331</v>
      </c>
      <c r="E140" s="23">
        <v>9.4128611369990678E-2</v>
      </c>
      <c r="F140" s="23">
        <v>0.12488350419384903</v>
      </c>
      <c r="G140" s="23">
        <v>4.6598322460391422E-3</v>
      </c>
      <c r="H140" s="23">
        <v>1.2115563839701771E-2</v>
      </c>
      <c r="I140" s="23">
        <v>0.1276794035414725</v>
      </c>
      <c r="J140" s="23">
        <v>7.4557315936626276E-2</v>
      </c>
      <c r="K140" s="23">
        <v>4.1006523765144458E-2</v>
      </c>
      <c r="L140" s="23">
        <v>3.3550792171481825E-2</v>
      </c>
      <c r="M140" s="23">
        <v>8.1081081081081086E-2</v>
      </c>
      <c r="N140" s="23">
        <v>1.6775396085740912E-2</v>
      </c>
      <c r="O140" s="23">
        <v>3.9142590866728798E-2</v>
      </c>
      <c r="P140" s="23">
        <v>5.9645852749301023E-2</v>
      </c>
      <c r="Q140" s="23">
        <v>0.19105312208760486</v>
      </c>
      <c r="R140" s="23">
        <v>9.9720410065237658E-2</v>
      </c>
      <c r="S140" s="24">
        <v>5365</v>
      </c>
      <c r="T140" s="23">
        <v>0.16233766233766234</v>
      </c>
      <c r="U140" s="23">
        <v>0.1038961038961039</v>
      </c>
      <c r="V140" s="23">
        <v>3.246753246753247E-3</v>
      </c>
      <c r="W140" s="23">
        <v>3.246753246753247E-3</v>
      </c>
      <c r="X140" s="23">
        <v>0.15259740259740259</v>
      </c>
      <c r="Y140" s="23">
        <v>9.4155844155844159E-2</v>
      </c>
      <c r="Z140" s="23">
        <v>4.5454545454545456E-2</v>
      </c>
      <c r="AA140" s="23">
        <v>2.2727272727272728E-2</v>
      </c>
      <c r="AB140" s="23">
        <v>9.7402597402597407E-2</v>
      </c>
      <c r="AC140" s="23">
        <v>1.2987012987012988E-2</v>
      </c>
      <c r="AD140" s="23">
        <v>1.6233766233766232E-2</v>
      </c>
      <c r="AE140" s="23">
        <v>4.2207792207792208E-2</v>
      </c>
      <c r="AF140" s="23">
        <v>0.12662337662337661</v>
      </c>
      <c r="AG140" s="23">
        <v>0.11688311688311688</v>
      </c>
      <c r="AH140" s="24">
        <v>1540</v>
      </c>
    </row>
    <row r="141" spans="2:34" x14ac:dyDescent="0.3">
      <c r="B141" s="33" t="s">
        <v>285</v>
      </c>
      <c r="C141" s="21" t="s">
        <v>84</v>
      </c>
      <c r="D141" s="18" t="s">
        <v>184</v>
      </c>
      <c r="E141" s="23" t="s">
        <v>570</v>
      </c>
      <c r="F141" s="23" t="s">
        <v>570</v>
      </c>
      <c r="G141" s="23" t="s">
        <v>570</v>
      </c>
      <c r="H141" s="23" t="s">
        <v>570</v>
      </c>
      <c r="I141" s="23" t="s">
        <v>570</v>
      </c>
      <c r="J141" s="23" t="s">
        <v>570</v>
      </c>
      <c r="K141" s="23" t="s">
        <v>570</v>
      </c>
      <c r="L141" s="23" t="s">
        <v>570</v>
      </c>
      <c r="M141" s="23" t="s">
        <v>570</v>
      </c>
      <c r="N141" s="23" t="s">
        <v>570</v>
      </c>
      <c r="O141" s="23" t="s">
        <v>570</v>
      </c>
      <c r="P141" s="23" t="s">
        <v>570</v>
      </c>
      <c r="Q141" s="23" t="s">
        <v>570</v>
      </c>
      <c r="R141" s="23" t="s">
        <v>570</v>
      </c>
      <c r="S141" s="24" t="s">
        <v>570</v>
      </c>
      <c r="T141" s="23" t="s">
        <v>570</v>
      </c>
      <c r="U141" s="23" t="s">
        <v>570</v>
      </c>
      <c r="V141" s="23" t="s">
        <v>570</v>
      </c>
      <c r="W141" s="23" t="s">
        <v>570</v>
      </c>
      <c r="X141" s="23" t="s">
        <v>570</v>
      </c>
      <c r="Y141" s="23" t="s">
        <v>570</v>
      </c>
      <c r="Z141" s="23" t="s">
        <v>570</v>
      </c>
      <c r="AA141" s="23" t="s">
        <v>570</v>
      </c>
      <c r="AB141" s="23" t="s">
        <v>570</v>
      </c>
      <c r="AC141" s="23" t="s">
        <v>570</v>
      </c>
      <c r="AD141" s="23" t="s">
        <v>570</v>
      </c>
      <c r="AE141" s="23" t="s">
        <v>570</v>
      </c>
      <c r="AF141" s="23" t="s">
        <v>570</v>
      </c>
      <c r="AG141" s="23" t="s">
        <v>570</v>
      </c>
      <c r="AH141" s="24" t="s">
        <v>570</v>
      </c>
    </row>
    <row r="142" spans="2:34" x14ac:dyDescent="0.3">
      <c r="B142" s="33" t="s">
        <v>285</v>
      </c>
      <c r="C142" s="21" t="s">
        <v>85</v>
      </c>
      <c r="D142" s="18" t="s">
        <v>185</v>
      </c>
      <c r="E142" s="23" t="s">
        <v>570</v>
      </c>
      <c r="F142" s="23" t="s">
        <v>570</v>
      </c>
      <c r="G142" s="23" t="s">
        <v>570</v>
      </c>
      <c r="H142" s="23" t="s">
        <v>570</v>
      </c>
      <c r="I142" s="23" t="s">
        <v>570</v>
      </c>
      <c r="J142" s="23" t="s">
        <v>570</v>
      </c>
      <c r="K142" s="23" t="s">
        <v>570</v>
      </c>
      <c r="L142" s="23" t="s">
        <v>570</v>
      </c>
      <c r="M142" s="23" t="s">
        <v>570</v>
      </c>
      <c r="N142" s="23" t="s">
        <v>570</v>
      </c>
      <c r="O142" s="23" t="s">
        <v>570</v>
      </c>
      <c r="P142" s="23" t="s">
        <v>570</v>
      </c>
      <c r="Q142" s="23" t="s">
        <v>570</v>
      </c>
      <c r="R142" s="23" t="s">
        <v>570</v>
      </c>
      <c r="S142" s="24" t="s">
        <v>570</v>
      </c>
      <c r="T142" s="23" t="s">
        <v>570</v>
      </c>
      <c r="U142" s="23" t="s">
        <v>570</v>
      </c>
      <c r="V142" s="23" t="s">
        <v>570</v>
      </c>
      <c r="W142" s="23" t="s">
        <v>570</v>
      </c>
      <c r="X142" s="23" t="s">
        <v>570</v>
      </c>
      <c r="Y142" s="23" t="s">
        <v>570</v>
      </c>
      <c r="Z142" s="23" t="s">
        <v>570</v>
      </c>
      <c r="AA142" s="23" t="s">
        <v>570</v>
      </c>
      <c r="AB142" s="23" t="s">
        <v>570</v>
      </c>
      <c r="AC142" s="23" t="s">
        <v>570</v>
      </c>
      <c r="AD142" s="23" t="s">
        <v>570</v>
      </c>
      <c r="AE142" s="23" t="s">
        <v>570</v>
      </c>
      <c r="AF142" s="23" t="s">
        <v>570</v>
      </c>
      <c r="AG142" s="23" t="s">
        <v>570</v>
      </c>
      <c r="AH142" s="24" t="s">
        <v>570</v>
      </c>
    </row>
    <row r="143" spans="2:34" x14ac:dyDescent="0.3">
      <c r="B143" s="33" t="s">
        <v>285</v>
      </c>
      <c r="C143" s="21" t="s">
        <v>89</v>
      </c>
      <c r="D143" s="18" t="s">
        <v>187</v>
      </c>
      <c r="E143" s="23">
        <v>5.7722308892355696E-2</v>
      </c>
      <c r="F143" s="23">
        <v>9.9453978159126363E-2</v>
      </c>
      <c r="G143" s="23">
        <v>1.5210608424336974E-2</v>
      </c>
      <c r="H143" s="23">
        <v>2.2620904836193449E-2</v>
      </c>
      <c r="I143" s="23">
        <v>8.9703588143525748E-2</v>
      </c>
      <c r="J143" s="23">
        <v>8.6193447737909518E-2</v>
      </c>
      <c r="K143" s="23">
        <v>2.6131045241809672E-2</v>
      </c>
      <c r="L143" s="23">
        <v>5.2262090483619343E-2</v>
      </c>
      <c r="M143" s="23">
        <v>7.3322932917316688E-2</v>
      </c>
      <c r="N143" s="23">
        <v>1.0920436817472699E-2</v>
      </c>
      <c r="O143" s="23">
        <v>1.9890795631825272E-2</v>
      </c>
      <c r="P143" s="23">
        <v>6.4742589703588149E-2</v>
      </c>
      <c r="Q143" s="23">
        <v>0.32410296411856476</v>
      </c>
      <c r="R143" s="23">
        <v>5.8112324492979719E-2</v>
      </c>
      <c r="S143" s="24">
        <v>12820</v>
      </c>
      <c r="T143" s="23">
        <v>0.11900826446280992</v>
      </c>
      <c r="U143" s="23">
        <v>0.15206611570247933</v>
      </c>
      <c r="V143" s="23">
        <v>1.3223140495867768E-2</v>
      </c>
      <c r="W143" s="23">
        <v>8.2644628099173556E-3</v>
      </c>
      <c r="X143" s="23">
        <v>0.13719008264462809</v>
      </c>
      <c r="Y143" s="23">
        <v>0.11570247933884298</v>
      </c>
      <c r="Z143" s="23">
        <v>2.9752066115702479E-2</v>
      </c>
      <c r="AA143" s="23">
        <v>2.809917355371901E-2</v>
      </c>
      <c r="AB143" s="23">
        <v>0.12727272727272726</v>
      </c>
      <c r="AC143" s="23">
        <v>1.3223140495867768E-2</v>
      </c>
      <c r="AD143" s="23">
        <v>1.9834710743801654E-2</v>
      </c>
      <c r="AE143" s="23">
        <v>3.4710743801652892E-2</v>
      </c>
      <c r="AF143" s="23">
        <v>0.12066115702479339</v>
      </c>
      <c r="AG143" s="23">
        <v>8.0991735537190079E-2</v>
      </c>
      <c r="AH143" s="24">
        <v>3025</v>
      </c>
    </row>
    <row r="144" spans="2:34" x14ac:dyDescent="0.3">
      <c r="B144" s="33" t="s">
        <v>285</v>
      </c>
      <c r="C144" s="21" t="s">
        <v>73</v>
      </c>
      <c r="D144" s="18" t="s">
        <v>177</v>
      </c>
      <c r="E144" s="23">
        <v>0.12776280323450134</v>
      </c>
      <c r="F144" s="23">
        <v>0.10808625336927223</v>
      </c>
      <c r="G144" s="23">
        <v>1.0242587601078167E-2</v>
      </c>
      <c r="H144" s="23">
        <v>0.10161725067385445</v>
      </c>
      <c r="I144" s="23">
        <v>0.11078167115902965</v>
      </c>
      <c r="J144" s="23">
        <v>7.8167115902964962E-2</v>
      </c>
      <c r="K144" s="23">
        <v>2.9380053908355797E-2</v>
      </c>
      <c r="L144" s="23">
        <v>5.7142857142857141E-2</v>
      </c>
      <c r="M144" s="23">
        <v>6.9272237196765493E-2</v>
      </c>
      <c r="N144" s="23">
        <v>3.234501347708895E-3</v>
      </c>
      <c r="O144" s="23">
        <v>1.4824797843665768E-2</v>
      </c>
      <c r="P144" s="23">
        <v>2.587601078167116E-2</v>
      </c>
      <c r="Q144" s="23">
        <v>0.17924528301886791</v>
      </c>
      <c r="R144" s="23">
        <v>8.4636118598382742E-2</v>
      </c>
      <c r="S144" s="24">
        <v>18550</v>
      </c>
      <c r="T144" s="23">
        <v>0.20434782608695654</v>
      </c>
      <c r="U144" s="23">
        <v>0.12956521739130436</v>
      </c>
      <c r="V144" s="23">
        <v>1.3043478260869565E-2</v>
      </c>
      <c r="W144" s="23">
        <v>6.956521739130435E-3</v>
      </c>
      <c r="X144" s="23">
        <v>0.14347826086956522</v>
      </c>
      <c r="Y144" s="23">
        <v>8.6956521739130432E-2</v>
      </c>
      <c r="Z144" s="23">
        <v>3.4782608695652174E-2</v>
      </c>
      <c r="AA144" s="23">
        <v>4.6956521739130432E-2</v>
      </c>
      <c r="AB144" s="23">
        <v>7.5652173913043477E-2</v>
      </c>
      <c r="AC144" s="23">
        <v>3.4782608695652175E-3</v>
      </c>
      <c r="AD144" s="23">
        <v>1.391304347826087E-2</v>
      </c>
      <c r="AE144" s="23">
        <v>1.8260869565217393E-2</v>
      </c>
      <c r="AF144" s="23">
        <v>0.1</v>
      </c>
      <c r="AG144" s="23">
        <v>0.12434782608695652</v>
      </c>
      <c r="AH144" s="24">
        <v>5750</v>
      </c>
    </row>
    <row r="145" spans="2:34" x14ac:dyDescent="0.3">
      <c r="B145" s="33" t="s">
        <v>285</v>
      </c>
      <c r="C145" s="21" t="s">
        <v>430</v>
      </c>
      <c r="D145" s="18" t="s">
        <v>431</v>
      </c>
      <c r="E145" s="23" t="s">
        <v>570</v>
      </c>
      <c r="F145" s="23" t="s">
        <v>570</v>
      </c>
      <c r="G145" s="23" t="s">
        <v>570</v>
      </c>
      <c r="H145" s="23" t="s">
        <v>570</v>
      </c>
      <c r="I145" s="23" t="s">
        <v>570</v>
      </c>
      <c r="J145" s="23" t="s">
        <v>570</v>
      </c>
      <c r="K145" s="23" t="s">
        <v>570</v>
      </c>
      <c r="L145" s="23" t="s">
        <v>570</v>
      </c>
      <c r="M145" s="23" t="s">
        <v>570</v>
      </c>
      <c r="N145" s="23" t="s">
        <v>570</v>
      </c>
      <c r="O145" s="23" t="s">
        <v>570</v>
      </c>
      <c r="P145" s="23" t="s">
        <v>570</v>
      </c>
      <c r="Q145" s="23" t="s">
        <v>570</v>
      </c>
      <c r="R145" s="23" t="s">
        <v>570</v>
      </c>
      <c r="S145" s="24" t="s">
        <v>570</v>
      </c>
      <c r="T145" s="23" t="s">
        <v>570</v>
      </c>
      <c r="U145" s="23" t="s">
        <v>570</v>
      </c>
      <c r="V145" s="23" t="s">
        <v>570</v>
      </c>
      <c r="W145" s="23" t="s">
        <v>570</v>
      </c>
      <c r="X145" s="23" t="s">
        <v>570</v>
      </c>
      <c r="Y145" s="23" t="s">
        <v>570</v>
      </c>
      <c r="Z145" s="23" t="s">
        <v>570</v>
      </c>
      <c r="AA145" s="23" t="s">
        <v>570</v>
      </c>
      <c r="AB145" s="23" t="s">
        <v>570</v>
      </c>
      <c r="AC145" s="23" t="s">
        <v>570</v>
      </c>
      <c r="AD145" s="23" t="s">
        <v>570</v>
      </c>
      <c r="AE145" s="23" t="s">
        <v>570</v>
      </c>
      <c r="AF145" s="23" t="s">
        <v>570</v>
      </c>
      <c r="AG145" s="23" t="s">
        <v>570</v>
      </c>
      <c r="AH145" s="24" t="s">
        <v>570</v>
      </c>
    </row>
    <row r="146" spans="2:34" x14ac:dyDescent="0.3">
      <c r="B146" s="33" t="s">
        <v>285</v>
      </c>
      <c r="C146" s="21" t="s">
        <v>91</v>
      </c>
      <c r="D146" s="18" t="s">
        <v>189</v>
      </c>
      <c r="E146" s="23" t="s">
        <v>570</v>
      </c>
      <c r="F146" s="23" t="s">
        <v>570</v>
      </c>
      <c r="G146" s="23" t="s">
        <v>570</v>
      </c>
      <c r="H146" s="23" t="s">
        <v>570</v>
      </c>
      <c r="I146" s="23" t="s">
        <v>570</v>
      </c>
      <c r="J146" s="23" t="s">
        <v>570</v>
      </c>
      <c r="K146" s="23" t="s">
        <v>570</v>
      </c>
      <c r="L146" s="23" t="s">
        <v>570</v>
      </c>
      <c r="M146" s="23" t="s">
        <v>570</v>
      </c>
      <c r="N146" s="23" t="s">
        <v>570</v>
      </c>
      <c r="O146" s="23" t="s">
        <v>570</v>
      </c>
      <c r="P146" s="23" t="s">
        <v>570</v>
      </c>
      <c r="Q146" s="23" t="s">
        <v>570</v>
      </c>
      <c r="R146" s="23" t="s">
        <v>570</v>
      </c>
      <c r="S146" s="24" t="s">
        <v>570</v>
      </c>
      <c r="T146" s="23" t="s">
        <v>570</v>
      </c>
      <c r="U146" s="23" t="s">
        <v>570</v>
      </c>
      <c r="V146" s="23" t="s">
        <v>570</v>
      </c>
      <c r="W146" s="23" t="s">
        <v>570</v>
      </c>
      <c r="X146" s="23" t="s">
        <v>570</v>
      </c>
      <c r="Y146" s="23" t="s">
        <v>570</v>
      </c>
      <c r="Z146" s="23" t="s">
        <v>570</v>
      </c>
      <c r="AA146" s="23" t="s">
        <v>570</v>
      </c>
      <c r="AB146" s="23" t="s">
        <v>570</v>
      </c>
      <c r="AC146" s="23" t="s">
        <v>570</v>
      </c>
      <c r="AD146" s="23" t="s">
        <v>570</v>
      </c>
      <c r="AE146" s="23" t="s">
        <v>570</v>
      </c>
      <c r="AF146" s="23" t="s">
        <v>570</v>
      </c>
      <c r="AG146" s="23" t="s">
        <v>570</v>
      </c>
      <c r="AH146" s="24" t="s">
        <v>570</v>
      </c>
    </row>
    <row r="147" spans="2:34" x14ac:dyDescent="0.3">
      <c r="B147" s="33" t="s">
        <v>285</v>
      </c>
      <c r="C147" s="21" t="s">
        <v>103</v>
      </c>
      <c r="D147" s="18" t="s">
        <v>429</v>
      </c>
      <c r="E147" s="23" t="s">
        <v>570</v>
      </c>
      <c r="F147" s="23" t="s">
        <v>570</v>
      </c>
      <c r="G147" s="23" t="s">
        <v>570</v>
      </c>
      <c r="H147" s="23" t="s">
        <v>570</v>
      </c>
      <c r="I147" s="23" t="s">
        <v>570</v>
      </c>
      <c r="J147" s="23" t="s">
        <v>570</v>
      </c>
      <c r="K147" s="23" t="s">
        <v>570</v>
      </c>
      <c r="L147" s="23" t="s">
        <v>570</v>
      </c>
      <c r="M147" s="23" t="s">
        <v>570</v>
      </c>
      <c r="N147" s="23" t="s">
        <v>570</v>
      </c>
      <c r="O147" s="23" t="s">
        <v>570</v>
      </c>
      <c r="P147" s="23" t="s">
        <v>570</v>
      </c>
      <c r="Q147" s="23" t="s">
        <v>570</v>
      </c>
      <c r="R147" s="23" t="s">
        <v>570</v>
      </c>
      <c r="S147" s="24" t="s">
        <v>570</v>
      </c>
      <c r="T147" s="23" t="s">
        <v>570</v>
      </c>
      <c r="U147" s="23" t="s">
        <v>570</v>
      </c>
      <c r="V147" s="23" t="s">
        <v>570</v>
      </c>
      <c r="W147" s="23" t="s">
        <v>570</v>
      </c>
      <c r="X147" s="23" t="s">
        <v>570</v>
      </c>
      <c r="Y147" s="23" t="s">
        <v>570</v>
      </c>
      <c r="Z147" s="23" t="s">
        <v>570</v>
      </c>
      <c r="AA147" s="23" t="s">
        <v>570</v>
      </c>
      <c r="AB147" s="23" t="s">
        <v>570</v>
      </c>
      <c r="AC147" s="23" t="s">
        <v>570</v>
      </c>
      <c r="AD147" s="23" t="s">
        <v>570</v>
      </c>
      <c r="AE147" s="23" t="s">
        <v>570</v>
      </c>
      <c r="AF147" s="23" t="s">
        <v>570</v>
      </c>
      <c r="AG147" s="23" t="s">
        <v>570</v>
      </c>
      <c r="AH147" s="24" t="s">
        <v>570</v>
      </c>
    </row>
    <row r="148" spans="2:34" x14ac:dyDescent="0.3">
      <c r="B148" s="33" t="s">
        <v>285</v>
      </c>
      <c r="C148" s="21" t="s">
        <v>92</v>
      </c>
      <c r="D148" s="18" t="s">
        <v>190</v>
      </c>
      <c r="E148" s="23">
        <v>6.9809069212410507E-2</v>
      </c>
      <c r="F148" s="23">
        <v>0.10143198090692124</v>
      </c>
      <c r="G148" s="23">
        <v>1.0739856801909307E-2</v>
      </c>
      <c r="H148" s="23">
        <v>2.3269689737470168E-2</v>
      </c>
      <c r="I148" s="23">
        <v>9.6062052505966583E-2</v>
      </c>
      <c r="J148" s="23">
        <v>0.11097852028639618</v>
      </c>
      <c r="K148" s="23">
        <v>4.0572792362768499E-2</v>
      </c>
      <c r="L148" s="23">
        <v>4.2362768496420046E-2</v>
      </c>
      <c r="M148" s="23">
        <v>7.9355608591885438E-2</v>
      </c>
      <c r="N148" s="23">
        <v>1.4319809069212411E-2</v>
      </c>
      <c r="O148" s="23">
        <v>1.7899761336515514E-2</v>
      </c>
      <c r="P148" s="23">
        <v>7.1599045346062054E-2</v>
      </c>
      <c r="Q148" s="23">
        <v>0.29116945107398567</v>
      </c>
      <c r="R148" s="23">
        <v>3.0429594272076373E-2</v>
      </c>
      <c r="S148" s="24">
        <v>8380</v>
      </c>
      <c r="T148" s="23">
        <v>0.11926605504587157</v>
      </c>
      <c r="U148" s="23">
        <v>0.14311926605504588</v>
      </c>
      <c r="V148" s="23">
        <v>1.2844036697247707E-2</v>
      </c>
      <c r="W148" s="23">
        <v>3.669724770642202E-3</v>
      </c>
      <c r="X148" s="23">
        <v>0.10825688073394496</v>
      </c>
      <c r="Y148" s="23">
        <v>0.17064220183486239</v>
      </c>
      <c r="Z148" s="23">
        <v>4.5871559633027525E-2</v>
      </c>
      <c r="AA148" s="23">
        <v>1.834862385321101E-2</v>
      </c>
      <c r="AB148" s="23">
        <v>0.12660550458715597</v>
      </c>
      <c r="AC148" s="23">
        <v>1.1009174311926606E-2</v>
      </c>
      <c r="AD148" s="23">
        <v>1.834862385321101E-2</v>
      </c>
      <c r="AE148" s="23">
        <v>2.7522935779816515E-2</v>
      </c>
      <c r="AF148" s="23">
        <v>0.15963302752293579</v>
      </c>
      <c r="AG148" s="23">
        <v>4.0366972477064222E-2</v>
      </c>
      <c r="AH148" s="24">
        <v>2725</v>
      </c>
    </row>
    <row r="149" spans="2:34" x14ac:dyDescent="0.3">
      <c r="B149" s="33" t="s">
        <v>285</v>
      </c>
      <c r="C149" s="21" t="s">
        <v>98</v>
      </c>
      <c r="D149" s="18" t="s">
        <v>332</v>
      </c>
      <c r="E149" s="23" t="s">
        <v>570</v>
      </c>
      <c r="F149" s="23" t="s">
        <v>570</v>
      </c>
      <c r="G149" s="23" t="s">
        <v>570</v>
      </c>
      <c r="H149" s="23" t="s">
        <v>570</v>
      </c>
      <c r="I149" s="23" t="s">
        <v>570</v>
      </c>
      <c r="J149" s="23" t="s">
        <v>570</v>
      </c>
      <c r="K149" s="23" t="s">
        <v>570</v>
      </c>
      <c r="L149" s="23" t="s">
        <v>570</v>
      </c>
      <c r="M149" s="23" t="s">
        <v>570</v>
      </c>
      <c r="N149" s="23" t="s">
        <v>570</v>
      </c>
      <c r="O149" s="23" t="s">
        <v>570</v>
      </c>
      <c r="P149" s="23" t="s">
        <v>570</v>
      </c>
      <c r="Q149" s="23" t="s">
        <v>570</v>
      </c>
      <c r="R149" s="23" t="s">
        <v>570</v>
      </c>
      <c r="S149" s="24" t="s">
        <v>570</v>
      </c>
      <c r="T149" s="23" t="s">
        <v>570</v>
      </c>
      <c r="U149" s="23" t="s">
        <v>570</v>
      </c>
      <c r="V149" s="23" t="s">
        <v>570</v>
      </c>
      <c r="W149" s="23" t="s">
        <v>570</v>
      </c>
      <c r="X149" s="23" t="s">
        <v>570</v>
      </c>
      <c r="Y149" s="23" t="s">
        <v>570</v>
      </c>
      <c r="Z149" s="23" t="s">
        <v>570</v>
      </c>
      <c r="AA149" s="23" t="s">
        <v>570</v>
      </c>
      <c r="AB149" s="23" t="s">
        <v>570</v>
      </c>
      <c r="AC149" s="23" t="s">
        <v>570</v>
      </c>
      <c r="AD149" s="23" t="s">
        <v>570</v>
      </c>
      <c r="AE149" s="23" t="s">
        <v>570</v>
      </c>
      <c r="AF149" s="23" t="s">
        <v>570</v>
      </c>
      <c r="AG149" s="23" t="s">
        <v>570</v>
      </c>
      <c r="AH149" s="24" t="s">
        <v>570</v>
      </c>
    </row>
    <row r="150" spans="2:34" x14ac:dyDescent="0.3">
      <c r="B150" s="33" t="s">
        <v>285</v>
      </c>
      <c r="C150" s="21" t="s">
        <v>104</v>
      </c>
      <c r="D150" s="18" t="s">
        <v>198</v>
      </c>
      <c r="E150" s="23">
        <v>7.183908045977011E-2</v>
      </c>
      <c r="F150" s="23">
        <v>0.10977011494252874</v>
      </c>
      <c r="G150" s="23">
        <v>2.2988505747126436E-3</v>
      </c>
      <c r="H150" s="23">
        <v>1.7241379310344827E-2</v>
      </c>
      <c r="I150" s="23">
        <v>0.10172413793103448</v>
      </c>
      <c r="J150" s="23">
        <v>5.4022988505747126E-2</v>
      </c>
      <c r="K150" s="23">
        <v>3.6206896551724141E-2</v>
      </c>
      <c r="L150" s="23">
        <v>3.2183908045977011E-2</v>
      </c>
      <c r="M150" s="23">
        <v>9.9425287356321834E-2</v>
      </c>
      <c r="N150" s="23">
        <v>8.0459770114942528E-3</v>
      </c>
      <c r="O150" s="23">
        <v>1.8390804597701149E-2</v>
      </c>
      <c r="P150" s="23">
        <v>5.2298850574712646E-2</v>
      </c>
      <c r="Q150" s="23">
        <v>0.35459770114942529</v>
      </c>
      <c r="R150" s="23">
        <v>4.195402298850575E-2</v>
      </c>
      <c r="S150" s="24">
        <v>8700</v>
      </c>
      <c r="T150" s="23">
        <v>0.13549618320610687</v>
      </c>
      <c r="U150" s="23">
        <v>0.17938931297709923</v>
      </c>
      <c r="V150" s="23">
        <v>0</v>
      </c>
      <c r="W150" s="23">
        <v>3.8167938931297708E-3</v>
      </c>
      <c r="X150" s="23">
        <v>0.15267175572519084</v>
      </c>
      <c r="Y150" s="23">
        <v>7.8244274809160311E-2</v>
      </c>
      <c r="Z150" s="23">
        <v>5.3435114503816793E-2</v>
      </c>
      <c r="AA150" s="23">
        <v>2.4809160305343511E-2</v>
      </c>
      <c r="AB150" s="23">
        <v>0.14885496183206107</v>
      </c>
      <c r="AC150" s="23">
        <v>1.717557251908397E-2</v>
      </c>
      <c r="AD150" s="23">
        <v>1.1450381679389313E-2</v>
      </c>
      <c r="AE150" s="23">
        <v>1.9083969465648856E-2</v>
      </c>
      <c r="AF150" s="23">
        <v>0.13740458015267176</v>
      </c>
      <c r="AG150" s="23">
        <v>3.6259541984732822E-2</v>
      </c>
      <c r="AH150" s="24">
        <v>2620</v>
      </c>
    </row>
    <row r="151" spans="2:34" x14ac:dyDescent="0.3">
      <c r="B151" s="33" t="s">
        <v>285</v>
      </c>
      <c r="C151" s="21" t="s">
        <v>105</v>
      </c>
      <c r="D151" s="18" t="s">
        <v>334</v>
      </c>
      <c r="E151" s="23" t="s">
        <v>570</v>
      </c>
      <c r="F151" s="23" t="s">
        <v>570</v>
      </c>
      <c r="G151" s="23" t="s">
        <v>570</v>
      </c>
      <c r="H151" s="23" t="s">
        <v>570</v>
      </c>
      <c r="I151" s="23" t="s">
        <v>570</v>
      </c>
      <c r="J151" s="23" t="s">
        <v>570</v>
      </c>
      <c r="K151" s="23" t="s">
        <v>570</v>
      </c>
      <c r="L151" s="23" t="s">
        <v>570</v>
      </c>
      <c r="M151" s="23" t="s">
        <v>570</v>
      </c>
      <c r="N151" s="23" t="s">
        <v>570</v>
      </c>
      <c r="O151" s="23" t="s">
        <v>570</v>
      </c>
      <c r="P151" s="23" t="s">
        <v>570</v>
      </c>
      <c r="Q151" s="23" t="s">
        <v>570</v>
      </c>
      <c r="R151" s="23" t="s">
        <v>570</v>
      </c>
      <c r="S151" s="24" t="s">
        <v>570</v>
      </c>
      <c r="T151" s="23" t="s">
        <v>570</v>
      </c>
      <c r="U151" s="23" t="s">
        <v>570</v>
      </c>
      <c r="V151" s="23" t="s">
        <v>570</v>
      </c>
      <c r="W151" s="23" t="s">
        <v>570</v>
      </c>
      <c r="X151" s="23" t="s">
        <v>570</v>
      </c>
      <c r="Y151" s="23" t="s">
        <v>570</v>
      </c>
      <c r="Z151" s="23" t="s">
        <v>570</v>
      </c>
      <c r="AA151" s="23" t="s">
        <v>570</v>
      </c>
      <c r="AB151" s="23" t="s">
        <v>570</v>
      </c>
      <c r="AC151" s="23" t="s">
        <v>570</v>
      </c>
      <c r="AD151" s="23" t="s">
        <v>570</v>
      </c>
      <c r="AE151" s="23" t="s">
        <v>570</v>
      </c>
      <c r="AF151" s="23" t="s">
        <v>570</v>
      </c>
      <c r="AG151" s="23" t="s">
        <v>570</v>
      </c>
      <c r="AH151" s="24" t="s">
        <v>570</v>
      </c>
    </row>
    <row r="152" spans="2:34" x14ac:dyDescent="0.3">
      <c r="B152" s="33" t="s">
        <v>285</v>
      </c>
      <c r="C152" s="21" t="s">
        <v>108</v>
      </c>
      <c r="D152" s="18" t="s">
        <v>335</v>
      </c>
      <c r="E152" s="23">
        <v>7.3170731707317069E-2</v>
      </c>
      <c r="F152" s="23">
        <v>9.0592334494773524E-2</v>
      </c>
      <c r="G152" s="23">
        <v>5.9731209556993532E-3</v>
      </c>
      <c r="H152" s="23">
        <v>2.2896963663514187E-2</v>
      </c>
      <c r="I152" s="23">
        <v>0.101543056246889</v>
      </c>
      <c r="J152" s="23">
        <v>3.6336485813837728E-2</v>
      </c>
      <c r="K152" s="23">
        <v>2.7874564459930314E-2</v>
      </c>
      <c r="L152" s="23">
        <v>2.5883524141363863E-2</v>
      </c>
      <c r="M152" s="23">
        <v>7.1677451468392231E-2</v>
      </c>
      <c r="N152" s="23">
        <v>1.0452961672473868E-2</v>
      </c>
      <c r="O152" s="23">
        <v>3.4345445495271278E-2</v>
      </c>
      <c r="P152" s="23">
        <v>7.8148332503733195E-2</v>
      </c>
      <c r="Q152" s="23">
        <v>0.32553509208561471</v>
      </c>
      <c r="R152" s="23">
        <v>9.6067695370831263E-2</v>
      </c>
      <c r="S152" s="24">
        <v>10045</v>
      </c>
      <c r="T152" s="23">
        <v>0.13445378151260504</v>
      </c>
      <c r="U152" s="23">
        <v>0.13277310924369748</v>
      </c>
      <c r="V152" s="23">
        <v>1.6806722689075631E-3</v>
      </c>
      <c r="W152" s="23">
        <v>1.6806722689075631E-3</v>
      </c>
      <c r="X152" s="23">
        <v>0.15798319327731092</v>
      </c>
      <c r="Y152" s="23">
        <v>5.8823529411764705E-2</v>
      </c>
      <c r="Z152" s="23">
        <v>3.1932773109243695E-2</v>
      </c>
      <c r="AA152" s="23">
        <v>1.3445378151260505E-2</v>
      </c>
      <c r="AB152" s="23">
        <v>0.11092436974789915</v>
      </c>
      <c r="AC152" s="23">
        <v>2.689075630252101E-2</v>
      </c>
      <c r="AD152" s="23">
        <v>3.0252100840336135E-2</v>
      </c>
      <c r="AE152" s="23">
        <v>2.5210084033613446E-2</v>
      </c>
      <c r="AF152" s="23">
        <v>0.14453781512605043</v>
      </c>
      <c r="AG152" s="23">
        <v>0.12605042016806722</v>
      </c>
      <c r="AH152" s="24">
        <v>2975</v>
      </c>
    </row>
    <row r="153" spans="2:34" x14ac:dyDescent="0.3">
      <c r="B153" s="33" t="s">
        <v>285</v>
      </c>
      <c r="C153" s="21" t="s">
        <v>109</v>
      </c>
      <c r="D153" s="18" t="s">
        <v>336</v>
      </c>
      <c r="E153" s="23">
        <v>7.8023407022106639E-2</v>
      </c>
      <c r="F153" s="23">
        <v>0.11378413524057217</v>
      </c>
      <c r="G153" s="23">
        <v>1.0403120936280884E-2</v>
      </c>
      <c r="H153" s="23">
        <v>2.47074122236671E-2</v>
      </c>
      <c r="I153" s="23">
        <v>0.12093628088426528</v>
      </c>
      <c r="J153" s="23">
        <v>0.10208062418725618</v>
      </c>
      <c r="K153" s="23">
        <v>2.6657997399219768E-2</v>
      </c>
      <c r="L153" s="23">
        <v>5.0065019505851759E-2</v>
      </c>
      <c r="M153" s="23">
        <v>5.7867360208062421E-2</v>
      </c>
      <c r="N153" s="23">
        <v>1.6254876462938883E-2</v>
      </c>
      <c r="O153" s="23">
        <v>9.1027308192457735E-3</v>
      </c>
      <c r="P153" s="23">
        <v>3.5110533159947985E-2</v>
      </c>
      <c r="Q153" s="23">
        <v>0.27373211963589078</v>
      </c>
      <c r="R153" s="23">
        <v>8.1274382314694402E-2</v>
      </c>
      <c r="S153" s="24">
        <v>7690</v>
      </c>
      <c r="T153" s="23">
        <v>0.13200723327305605</v>
      </c>
      <c r="U153" s="23">
        <v>0.14285714285714285</v>
      </c>
      <c r="V153" s="23">
        <v>7.2332730560578659E-3</v>
      </c>
      <c r="W153" s="23">
        <v>7.2332730560578659E-3</v>
      </c>
      <c r="X153" s="23">
        <v>0.18083182640144665</v>
      </c>
      <c r="Y153" s="23">
        <v>0.12296564195298372</v>
      </c>
      <c r="Z153" s="23">
        <v>3.7974683544303799E-2</v>
      </c>
      <c r="AA153" s="23">
        <v>4.5207956600361664E-2</v>
      </c>
      <c r="AB153" s="23">
        <v>6.8716094032549732E-2</v>
      </c>
      <c r="AC153" s="23">
        <v>2.7124773960216998E-2</v>
      </c>
      <c r="AD153" s="23">
        <v>5.4249547920433997E-3</v>
      </c>
      <c r="AE153" s="23">
        <v>1.0849909584086799E-2</v>
      </c>
      <c r="AF153" s="23">
        <v>0.13200723327305605</v>
      </c>
      <c r="AG153" s="23">
        <v>8.3182640144665462E-2</v>
      </c>
      <c r="AH153" s="24">
        <v>2765</v>
      </c>
    </row>
    <row r="154" spans="2:34" x14ac:dyDescent="0.3">
      <c r="B154" s="33" t="s">
        <v>285</v>
      </c>
      <c r="C154" s="21" t="s">
        <v>110</v>
      </c>
      <c r="D154" s="18" t="s">
        <v>201</v>
      </c>
      <c r="E154" s="23" t="s">
        <v>570</v>
      </c>
      <c r="F154" s="23" t="s">
        <v>570</v>
      </c>
      <c r="G154" s="23" t="s">
        <v>570</v>
      </c>
      <c r="H154" s="23" t="s">
        <v>570</v>
      </c>
      <c r="I154" s="23" t="s">
        <v>570</v>
      </c>
      <c r="J154" s="23" t="s">
        <v>570</v>
      </c>
      <c r="K154" s="23" t="s">
        <v>570</v>
      </c>
      <c r="L154" s="23" t="s">
        <v>570</v>
      </c>
      <c r="M154" s="23" t="s">
        <v>570</v>
      </c>
      <c r="N154" s="23" t="s">
        <v>570</v>
      </c>
      <c r="O154" s="23" t="s">
        <v>570</v>
      </c>
      <c r="P154" s="23" t="s">
        <v>570</v>
      </c>
      <c r="Q154" s="23" t="s">
        <v>570</v>
      </c>
      <c r="R154" s="23" t="s">
        <v>570</v>
      </c>
      <c r="S154" s="24" t="s">
        <v>570</v>
      </c>
      <c r="T154" s="23" t="s">
        <v>570</v>
      </c>
      <c r="U154" s="23" t="s">
        <v>570</v>
      </c>
      <c r="V154" s="23" t="s">
        <v>570</v>
      </c>
      <c r="W154" s="23" t="s">
        <v>570</v>
      </c>
      <c r="X154" s="23" t="s">
        <v>570</v>
      </c>
      <c r="Y154" s="23" t="s">
        <v>570</v>
      </c>
      <c r="Z154" s="23" t="s">
        <v>570</v>
      </c>
      <c r="AA154" s="23" t="s">
        <v>570</v>
      </c>
      <c r="AB154" s="23" t="s">
        <v>570</v>
      </c>
      <c r="AC154" s="23" t="s">
        <v>570</v>
      </c>
      <c r="AD154" s="23" t="s">
        <v>570</v>
      </c>
      <c r="AE154" s="23" t="s">
        <v>570</v>
      </c>
      <c r="AF154" s="23" t="s">
        <v>570</v>
      </c>
      <c r="AG154" s="23" t="s">
        <v>570</v>
      </c>
      <c r="AH154" s="24" t="s">
        <v>570</v>
      </c>
    </row>
    <row r="155" spans="2:34" x14ac:dyDescent="0.3">
      <c r="B155" s="33" t="s">
        <v>285</v>
      </c>
      <c r="C155" s="21" t="s">
        <v>111</v>
      </c>
      <c r="D155" s="18" t="s">
        <v>337</v>
      </c>
      <c r="E155" s="23" t="s">
        <v>570</v>
      </c>
      <c r="F155" s="23" t="s">
        <v>570</v>
      </c>
      <c r="G155" s="23" t="s">
        <v>570</v>
      </c>
      <c r="H155" s="23" t="s">
        <v>570</v>
      </c>
      <c r="I155" s="23" t="s">
        <v>570</v>
      </c>
      <c r="J155" s="23" t="s">
        <v>570</v>
      </c>
      <c r="K155" s="23" t="s">
        <v>570</v>
      </c>
      <c r="L155" s="23" t="s">
        <v>570</v>
      </c>
      <c r="M155" s="23" t="s">
        <v>570</v>
      </c>
      <c r="N155" s="23" t="s">
        <v>570</v>
      </c>
      <c r="O155" s="23" t="s">
        <v>570</v>
      </c>
      <c r="P155" s="23" t="s">
        <v>570</v>
      </c>
      <c r="Q155" s="23" t="s">
        <v>570</v>
      </c>
      <c r="R155" s="23" t="s">
        <v>570</v>
      </c>
      <c r="S155" s="24" t="s">
        <v>570</v>
      </c>
      <c r="T155" s="23" t="s">
        <v>570</v>
      </c>
      <c r="U155" s="23" t="s">
        <v>570</v>
      </c>
      <c r="V155" s="23" t="s">
        <v>570</v>
      </c>
      <c r="W155" s="23" t="s">
        <v>570</v>
      </c>
      <c r="X155" s="23" t="s">
        <v>570</v>
      </c>
      <c r="Y155" s="23" t="s">
        <v>570</v>
      </c>
      <c r="Z155" s="23" t="s">
        <v>570</v>
      </c>
      <c r="AA155" s="23" t="s">
        <v>570</v>
      </c>
      <c r="AB155" s="23" t="s">
        <v>570</v>
      </c>
      <c r="AC155" s="23" t="s">
        <v>570</v>
      </c>
      <c r="AD155" s="23" t="s">
        <v>570</v>
      </c>
      <c r="AE155" s="23" t="s">
        <v>570</v>
      </c>
      <c r="AF155" s="23" t="s">
        <v>570</v>
      </c>
      <c r="AG155" s="23" t="s">
        <v>570</v>
      </c>
      <c r="AH155" s="24" t="s">
        <v>570</v>
      </c>
    </row>
    <row r="156" spans="2:34" x14ac:dyDescent="0.3">
      <c r="B156" s="33" t="s">
        <v>289</v>
      </c>
      <c r="C156" s="21" t="s">
        <v>113</v>
      </c>
      <c r="D156" s="18" t="s">
        <v>338</v>
      </c>
      <c r="E156" s="23" t="s">
        <v>570</v>
      </c>
      <c r="F156" s="23" t="s">
        <v>570</v>
      </c>
      <c r="G156" s="23" t="s">
        <v>570</v>
      </c>
      <c r="H156" s="23" t="s">
        <v>570</v>
      </c>
      <c r="I156" s="23" t="s">
        <v>570</v>
      </c>
      <c r="J156" s="23" t="s">
        <v>570</v>
      </c>
      <c r="K156" s="23" t="s">
        <v>570</v>
      </c>
      <c r="L156" s="23" t="s">
        <v>570</v>
      </c>
      <c r="M156" s="23" t="s">
        <v>570</v>
      </c>
      <c r="N156" s="23" t="s">
        <v>570</v>
      </c>
      <c r="O156" s="23" t="s">
        <v>570</v>
      </c>
      <c r="P156" s="23" t="s">
        <v>570</v>
      </c>
      <c r="Q156" s="23" t="s">
        <v>570</v>
      </c>
      <c r="R156" s="23" t="s">
        <v>570</v>
      </c>
      <c r="S156" s="24" t="s">
        <v>570</v>
      </c>
      <c r="T156" s="23" t="s">
        <v>570</v>
      </c>
      <c r="U156" s="23" t="s">
        <v>570</v>
      </c>
      <c r="V156" s="23" t="s">
        <v>570</v>
      </c>
      <c r="W156" s="23" t="s">
        <v>570</v>
      </c>
      <c r="X156" s="23" t="s">
        <v>570</v>
      </c>
      <c r="Y156" s="23" t="s">
        <v>570</v>
      </c>
      <c r="Z156" s="23" t="s">
        <v>570</v>
      </c>
      <c r="AA156" s="23" t="s">
        <v>570</v>
      </c>
      <c r="AB156" s="23" t="s">
        <v>570</v>
      </c>
      <c r="AC156" s="23" t="s">
        <v>570</v>
      </c>
      <c r="AD156" s="23" t="s">
        <v>570</v>
      </c>
      <c r="AE156" s="23" t="s">
        <v>570</v>
      </c>
      <c r="AF156" s="23" t="s">
        <v>570</v>
      </c>
      <c r="AG156" s="23" t="s">
        <v>570</v>
      </c>
      <c r="AH156" s="24" t="s">
        <v>570</v>
      </c>
    </row>
    <row r="157" spans="2:34" x14ac:dyDescent="0.3">
      <c r="B157" s="33" t="s">
        <v>289</v>
      </c>
      <c r="C157" s="21" t="s">
        <v>114</v>
      </c>
      <c r="D157" s="18" t="s">
        <v>202</v>
      </c>
      <c r="E157" s="23">
        <v>0.12074829931972789</v>
      </c>
      <c r="F157" s="23">
        <v>9.438775510204081E-2</v>
      </c>
      <c r="G157" s="23">
        <v>4.2517006802721092E-3</v>
      </c>
      <c r="H157" s="23">
        <v>7.6530612244897957E-3</v>
      </c>
      <c r="I157" s="23">
        <v>0.15051020408163265</v>
      </c>
      <c r="J157" s="23">
        <v>0.13435374149659865</v>
      </c>
      <c r="K157" s="23">
        <v>4.1666666666666664E-2</v>
      </c>
      <c r="L157" s="23">
        <v>2.6360544217687076E-2</v>
      </c>
      <c r="M157" s="23">
        <v>8.673469387755102E-2</v>
      </c>
      <c r="N157" s="23">
        <v>1.4455782312925171E-2</v>
      </c>
      <c r="O157" s="23">
        <v>2.5510204081632654E-2</v>
      </c>
      <c r="P157" s="23">
        <v>3.1462585034013606E-2</v>
      </c>
      <c r="Q157" s="23">
        <v>0.195578231292517</v>
      </c>
      <c r="R157" s="23">
        <v>6.5476190476190479E-2</v>
      </c>
      <c r="S157" s="24">
        <v>5880</v>
      </c>
      <c r="T157" s="23">
        <v>0.14629948364888123</v>
      </c>
      <c r="U157" s="23">
        <v>0.10671256454388985</v>
      </c>
      <c r="V157" s="23">
        <v>3.4423407917383822E-3</v>
      </c>
      <c r="W157" s="23">
        <v>5.1635111876075735E-3</v>
      </c>
      <c r="X157" s="23">
        <v>0.1549053356282272</v>
      </c>
      <c r="Y157" s="23">
        <v>0.14113597246127366</v>
      </c>
      <c r="Z157" s="23">
        <v>4.1308089500860588E-2</v>
      </c>
      <c r="AA157" s="23">
        <v>1.7211703958691909E-2</v>
      </c>
      <c r="AB157" s="23">
        <v>0.10154905335628227</v>
      </c>
      <c r="AC157" s="23">
        <v>1.7211703958691909E-2</v>
      </c>
      <c r="AD157" s="23">
        <v>2.0654044750430294E-2</v>
      </c>
      <c r="AE157" s="23">
        <v>1.549053356282272E-2</v>
      </c>
      <c r="AF157" s="23">
        <v>0.16179001721170397</v>
      </c>
      <c r="AG157" s="23">
        <v>6.5404475043029264E-2</v>
      </c>
      <c r="AH157" s="24">
        <v>2905</v>
      </c>
    </row>
    <row r="158" spans="2:34" x14ac:dyDescent="0.3">
      <c r="B158" s="33" t="s">
        <v>289</v>
      </c>
      <c r="C158" s="21" t="s">
        <v>115</v>
      </c>
      <c r="D158" s="18" t="s">
        <v>339</v>
      </c>
      <c r="E158" s="23" t="s">
        <v>570</v>
      </c>
      <c r="F158" s="23" t="s">
        <v>570</v>
      </c>
      <c r="G158" s="23" t="s">
        <v>570</v>
      </c>
      <c r="H158" s="23" t="s">
        <v>570</v>
      </c>
      <c r="I158" s="23" t="s">
        <v>570</v>
      </c>
      <c r="J158" s="23" t="s">
        <v>570</v>
      </c>
      <c r="K158" s="23" t="s">
        <v>570</v>
      </c>
      <c r="L158" s="23" t="s">
        <v>570</v>
      </c>
      <c r="M158" s="23" t="s">
        <v>570</v>
      </c>
      <c r="N158" s="23" t="s">
        <v>570</v>
      </c>
      <c r="O158" s="23" t="s">
        <v>570</v>
      </c>
      <c r="P158" s="23" t="s">
        <v>570</v>
      </c>
      <c r="Q158" s="23" t="s">
        <v>570</v>
      </c>
      <c r="R158" s="23" t="s">
        <v>570</v>
      </c>
      <c r="S158" s="24" t="s">
        <v>570</v>
      </c>
      <c r="T158" s="23" t="s">
        <v>570</v>
      </c>
      <c r="U158" s="23" t="s">
        <v>570</v>
      </c>
      <c r="V158" s="23" t="s">
        <v>570</v>
      </c>
      <c r="W158" s="23" t="s">
        <v>570</v>
      </c>
      <c r="X158" s="23" t="s">
        <v>570</v>
      </c>
      <c r="Y158" s="23" t="s">
        <v>570</v>
      </c>
      <c r="Z158" s="23" t="s">
        <v>570</v>
      </c>
      <c r="AA158" s="23" t="s">
        <v>570</v>
      </c>
      <c r="AB158" s="23" t="s">
        <v>570</v>
      </c>
      <c r="AC158" s="23" t="s">
        <v>570</v>
      </c>
      <c r="AD158" s="23" t="s">
        <v>570</v>
      </c>
      <c r="AE158" s="23" t="s">
        <v>570</v>
      </c>
      <c r="AF158" s="23" t="s">
        <v>570</v>
      </c>
      <c r="AG158" s="23" t="s">
        <v>570</v>
      </c>
      <c r="AH158" s="24" t="s">
        <v>570</v>
      </c>
    </row>
    <row r="159" spans="2:34" x14ac:dyDescent="0.3">
      <c r="B159" s="33" t="s">
        <v>289</v>
      </c>
      <c r="C159" s="21" t="s">
        <v>116</v>
      </c>
      <c r="D159" s="18" t="s">
        <v>203</v>
      </c>
      <c r="E159" s="23" t="s">
        <v>570</v>
      </c>
      <c r="F159" s="23" t="s">
        <v>570</v>
      </c>
      <c r="G159" s="23" t="s">
        <v>570</v>
      </c>
      <c r="H159" s="23" t="s">
        <v>570</v>
      </c>
      <c r="I159" s="23" t="s">
        <v>570</v>
      </c>
      <c r="J159" s="23" t="s">
        <v>570</v>
      </c>
      <c r="K159" s="23" t="s">
        <v>570</v>
      </c>
      <c r="L159" s="23" t="s">
        <v>570</v>
      </c>
      <c r="M159" s="23" t="s">
        <v>570</v>
      </c>
      <c r="N159" s="23" t="s">
        <v>570</v>
      </c>
      <c r="O159" s="23" t="s">
        <v>570</v>
      </c>
      <c r="P159" s="23" t="s">
        <v>570</v>
      </c>
      <c r="Q159" s="23" t="s">
        <v>570</v>
      </c>
      <c r="R159" s="23" t="s">
        <v>570</v>
      </c>
      <c r="S159" s="24" t="s">
        <v>570</v>
      </c>
      <c r="T159" s="23" t="s">
        <v>570</v>
      </c>
      <c r="U159" s="23" t="s">
        <v>570</v>
      </c>
      <c r="V159" s="23" t="s">
        <v>570</v>
      </c>
      <c r="W159" s="23" t="s">
        <v>570</v>
      </c>
      <c r="X159" s="23" t="s">
        <v>570</v>
      </c>
      <c r="Y159" s="23" t="s">
        <v>570</v>
      </c>
      <c r="Z159" s="23" t="s">
        <v>570</v>
      </c>
      <c r="AA159" s="23" t="s">
        <v>570</v>
      </c>
      <c r="AB159" s="23" t="s">
        <v>570</v>
      </c>
      <c r="AC159" s="23" t="s">
        <v>570</v>
      </c>
      <c r="AD159" s="23" t="s">
        <v>570</v>
      </c>
      <c r="AE159" s="23" t="s">
        <v>570</v>
      </c>
      <c r="AF159" s="23" t="s">
        <v>570</v>
      </c>
      <c r="AG159" s="23" t="s">
        <v>570</v>
      </c>
      <c r="AH159" s="24" t="s">
        <v>570</v>
      </c>
    </row>
    <row r="160" spans="2:34" x14ac:dyDescent="0.3">
      <c r="B160" s="33" t="s">
        <v>289</v>
      </c>
      <c r="C160" s="21" t="s">
        <v>117</v>
      </c>
      <c r="D160" s="18" t="s">
        <v>204</v>
      </c>
      <c r="E160" s="23" t="s">
        <v>570</v>
      </c>
      <c r="F160" s="23" t="s">
        <v>570</v>
      </c>
      <c r="G160" s="23" t="s">
        <v>570</v>
      </c>
      <c r="H160" s="23" t="s">
        <v>570</v>
      </c>
      <c r="I160" s="23" t="s">
        <v>570</v>
      </c>
      <c r="J160" s="23" t="s">
        <v>570</v>
      </c>
      <c r="K160" s="23" t="s">
        <v>570</v>
      </c>
      <c r="L160" s="23" t="s">
        <v>570</v>
      </c>
      <c r="M160" s="23" t="s">
        <v>570</v>
      </c>
      <c r="N160" s="23" t="s">
        <v>570</v>
      </c>
      <c r="O160" s="23" t="s">
        <v>570</v>
      </c>
      <c r="P160" s="23" t="s">
        <v>570</v>
      </c>
      <c r="Q160" s="23" t="s">
        <v>570</v>
      </c>
      <c r="R160" s="23" t="s">
        <v>570</v>
      </c>
      <c r="S160" s="24" t="s">
        <v>570</v>
      </c>
      <c r="T160" s="23" t="s">
        <v>570</v>
      </c>
      <c r="U160" s="23" t="s">
        <v>570</v>
      </c>
      <c r="V160" s="23" t="s">
        <v>570</v>
      </c>
      <c r="W160" s="23" t="s">
        <v>570</v>
      </c>
      <c r="X160" s="23" t="s">
        <v>570</v>
      </c>
      <c r="Y160" s="23" t="s">
        <v>570</v>
      </c>
      <c r="Z160" s="23" t="s">
        <v>570</v>
      </c>
      <c r="AA160" s="23" t="s">
        <v>570</v>
      </c>
      <c r="AB160" s="23" t="s">
        <v>570</v>
      </c>
      <c r="AC160" s="23" t="s">
        <v>570</v>
      </c>
      <c r="AD160" s="23" t="s">
        <v>570</v>
      </c>
      <c r="AE160" s="23" t="s">
        <v>570</v>
      </c>
      <c r="AF160" s="23" t="s">
        <v>570</v>
      </c>
      <c r="AG160" s="23" t="s">
        <v>570</v>
      </c>
      <c r="AH160" s="24" t="s">
        <v>570</v>
      </c>
    </row>
    <row r="161" spans="2:34" x14ac:dyDescent="0.3">
      <c r="B161" s="33" t="s">
        <v>289</v>
      </c>
      <c r="C161" s="21" t="s">
        <v>118</v>
      </c>
      <c r="D161" s="18" t="s">
        <v>205</v>
      </c>
      <c r="E161" s="23">
        <v>6.469849246231156E-2</v>
      </c>
      <c r="F161" s="23">
        <v>0.12227805695142378</v>
      </c>
      <c r="G161" s="23">
        <v>3.3500837520938024E-3</v>
      </c>
      <c r="H161" s="23">
        <v>2.051926298157454E-2</v>
      </c>
      <c r="I161" s="23">
        <v>0.12353433835845896</v>
      </c>
      <c r="J161" s="23">
        <v>9.5896147403685086E-2</v>
      </c>
      <c r="K161" s="23">
        <v>3.391959798994975E-2</v>
      </c>
      <c r="L161" s="23">
        <v>5.6532663316582916E-2</v>
      </c>
      <c r="M161" s="23">
        <v>7.1398659966499162E-2</v>
      </c>
      <c r="N161" s="23">
        <v>1.4656616415410386E-2</v>
      </c>
      <c r="O161" s="23">
        <v>1.025963149078727E-2</v>
      </c>
      <c r="P161" s="23">
        <v>6.7211055276381909E-2</v>
      </c>
      <c r="Q161" s="23">
        <v>0.25104690117252931</v>
      </c>
      <c r="R161" s="23">
        <v>6.4907872696817415E-2</v>
      </c>
      <c r="S161" s="24">
        <v>23880</v>
      </c>
      <c r="T161" s="23">
        <v>0.12812248186946013</v>
      </c>
      <c r="U161" s="23">
        <v>0.17566478646253023</v>
      </c>
      <c r="V161" s="23">
        <v>8.0580177276390005E-4</v>
      </c>
      <c r="W161" s="23">
        <v>4.0290088638195E-3</v>
      </c>
      <c r="X161" s="23">
        <v>0.15471394037066882</v>
      </c>
      <c r="Y161" s="23">
        <v>0.13456889605157132</v>
      </c>
      <c r="Z161" s="23">
        <v>3.4649476228847703E-2</v>
      </c>
      <c r="AA161" s="23">
        <v>3.7066881547139406E-2</v>
      </c>
      <c r="AB161" s="23">
        <v>9.2667203867848505E-2</v>
      </c>
      <c r="AC161" s="23">
        <v>8.0580177276390001E-3</v>
      </c>
      <c r="AD161" s="23">
        <v>8.8638195004029016E-3</v>
      </c>
      <c r="AE161" s="23">
        <v>3.4649476228847703E-2</v>
      </c>
      <c r="AF161" s="23">
        <v>9.3473005640612408E-2</v>
      </c>
      <c r="AG161" s="23">
        <v>9.2667203867848505E-2</v>
      </c>
      <c r="AH161" s="24">
        <v>6205</v>
      </c>
    </row>
    <row r="162" spans="2:34" x14ac:dyDescent="0.3">
      <c r="B162" s="33" t="s">
        <v>289</v>
      </c>
      <c r="C162" s="21" t="s">
        <v>119</v>
      </c>
      <c r="D162" s="18" t="s">
        <v>206</v>
      </c>
      <c r="E162" s="23">
        <v>8.1507112648981167E-2</v>
      </c>
      <c r="F162" s="23">
        <v>9.8039215686274508E-2</v>
      </c>
      <c r="G162" s="23">
        <v>6.5359477124183009E-3</v>
      </c>
      <c r="H162" s="23">
        <v>1.9992310649750097E-2</v>
      </c>
      <c r="I162" s="23">
        <v>0.11572472126105345</v>
      </c>
      <c r="J162" s="23">
        <v>6.3437139561707032E-2</v>
      </c>
      <c r="K162" s="23">
        <v>3.8062283737024222E-2</v>
      </c>
      <c r="L162" s="23">
        <v>4.61361014994233E-2</v>
      </c>
      <c r="M162" s="23">
        <v>7.7662437524029224E-2</v>
      </c>
      <c r="N162" s="23">
        <v>1.114955786236063E-2</v>
      </c>
      <c r="O162" s="23">
        <v>1.8838908112264515E-2</v>
      </c>
      <c r="P162" s="23">
        <v>5.8439061899269514E-2</v>
      </c>
      <c r="Q162" s="23">
        <v>0.30257593233371782</v>
      </c>
      <c r="R162" s="23">
        <v>6.1514801999231067E-2</v>
      </c>
      <c r="S162" s="24">
        <v>13005</v>
      </c>
      <c r="T162" s="23" t="s">
        <v>570</v>
      </c>
      <c r="U162" s="23" t="s">
        <v>570</v>
      </c>
      <c r="V162" s="23" t="s">
        <v>570</v>
      </c>
      <c r="W162" s="23" t="s">
        <v>570</v>
      </c>
      <c r="X162" s="23" t="s">
        <v>570</v>
      </c>
      <c r="Y162" s="23" t="s">
        <v>570</v>
      </c>
      <c r="Z162" s="23" t="s">
        <v>570</v>
      </c>
      <c r="AA162" s="23" t="s">
        <v>570</v>
      </c>
      <c r="AB162" s="23" t="s">
        <v>570</v>
      </c>
      <c r="AC162" s="23" t="s">
        <v>570</v>
      </c>
      <c r="AD162" s="23" t="s">
        <v>570</v>
      </c>
      <c r="AE162" s="23" t="s">
        <v>570</v>
      </c>
      <c r="AF162" s="23" t="s">
        <v>570</v>
      </c>
      <c r="AG162" s="23" t="s">
        <v>570</v>
      </c>
      <c r="AH162" s="24" t="s">
        <v>570</v>
      </c>
    </row>
    <row r="163" spans="2:34" x14ac:dyDescent="0.3">
      <c r="B163" s="33" t="s">
        <v>289</v>
      </c>
      <c r="C163" s="21" t="s">
        <v>120</v>
      </c>
      <c r="D163" s="18" t="s">
        <v>340</v>
      </c>
      <c r="E163" s="23">
        <v>9.0717299578059074E-2</v>
      </c>
      <c r="F163" s="23">
        <v>0.11392405063291139</v>
      </c>
      <c r="G163" s="23">
        <v>4.2194092827004216E-3</v>
      </c>
      <c r="H163" s="23">
        <v>2.4261603375527425E-2</v>
      </c>
      <c r="I163" s="23">
        <v>0.12130801687763713</v>
      </c>
      <c r="J163" s="23">
        <v>0.12658227848101267</v>
      </c>
      <c r="K163" s="23">
        <v>3.5864978902953586E-2</v>
      </c>
      <c r="L163" s="23">
        <v>6.8565400843881852E-2</v>
      </c>
      <c r="M163" s="23">
        <v>8.0168776371308023E-2</v>
      </c>
      <c r="N163" s="23">
        <v>1.0548523206751054E-2</v>
      </c>
      <c r="O163" s="23">
        <v>2.2151898734177215E-2</v>
      </c>
      <c r="P163" s="23">
        <v>5.2742616033755275E-2</v>
      </c>
      <c r="Q163" s="23">
        <v>0.22257383966244726</v>
      </c>
      <c r="R163" s="23">
        <v>2.6371308016877638E-2</v>
      </c>
      <c r="S163" s="24">
        <v>4740</v>
      </c>
      <c r="T163" s="23">
        <v>0.14611872146118721</v>
      </c>
      <c r="U163" s="23">
        <v>0.1050228310502283</v>
      </c>
      <c r="V163" s="23">
        <v>0</v>
      </c>
      <c r="W163" s="23">
        <v>4.5662100456621002E-3</v>
      </c>
      <c r="X163" s="23">
        <v>0.15981735159817351</v>
      </c>
      <c r="Y163" s="23">
        <v>0.17808219178082191</v>
      </c>
      <c r="Z163" s="23">
        <v>3.1963470319634701E-2</v>
      </c>
      <c r="AA163" s="23">
        <v>2.2831050228310501E-2</v>
      </c>
      <c r="AB163" s="23">
        <v>0.13242009132420091</v>
      </c>
      <c r="AC163" s="23">
        <v>9.1324200913242004E-3</v>
      </c>
      <c r="AD163" s="23">
        <v>2.2831050228310501E-2</v>
      </c>
      <c r="AE163" s="23">
        <v>2.2831050228310501E-2</v>
      </c>
      <c r="AF163" s="23">
        <v>0.13698630136986301</v>
      </c>
      <c r="AG163" s="23">
        <v>2.2831050228310501E-2</v>
      </c>
      <c r="AH163" s="24">
        <v>1095</v>
      </c>
    </row>
    <row r="164" spans="2:34" x14ac:dyDescent="0.3">
      <c r="B164" s="33" t="s">
        <v>289</v>
      </c>
      <c r="C164" s="21" t="s">
        <v>121</v>
      </c>
      <c r="D164" s="18" t="s">
        <v>341</v>
      </c>
      <c r="E164" s="23" t="s">
        <v>570</v>
      </c>
      <c r="F164" s="23" t="s">
        <v>570</v>
      </c>
      <c r="G164" s="23" t="s">
        <v>570</v>
      </c>
      <c r="H164" s="23" t="s">
        <v>570</v>
      </c>
      <c r="I164" s="23" t="s">
        <v>570</v>
      </c>
      <c r="J164" s="23" t="s">
        <v>570</v>
      </c>
      <c r="K164" s="23" t="s">
        <v>570</v>
      </c>
      <c r="L164" s="23" t="s">
        <v>570</v>
      </c>
      <c r="M164" s="23" t="s">
        <v>570</v>
      </c>
      <c r="N164" s="23" t="s">
        <v>570</v>
      </c>
      <c r="O164" s="23" t="s">
        <v>570</v>
      </c>
      <c r="P164" s="23" t="s">
        <v>570</v>
      </c>
      <c r="Q164" s="23" t="s">
        <v>570</v>
      </c>
      <c r="R164" s="23" t="s">
        <v>570</v>
      </c>
      <c r="S164" s="24" t="s">
        <v>570</v>
      </c>
      <c r="T164" s="23" t="s">
        <v>570</v>
      </c>
      <c r="U164" s="23" t="s">
        <v>570</v>
      </c>
      <c r="V164" s="23" t="s">
        <v>570</v>
      </c>
      <c r="W164" s="23" t="s">
        <v>570</v>
      </c>
      <c r="X164" s="23" t="s">
        <v>570</v>
      </c>
      <c r="Y164" s="23" t="s">
        <v>570</v>
      </c>
      <c r="Z164" s="23" t="s">
        <v>570</v>
      </c>
      <c r="AA164" s="23" t="s">
        <v>570</v>
      </c>
      <c r="AB164" s="23" t="s">
        <v>570</v>
      </c>
      <c r="AC164" s="23" t="s">
        <v>570</v>
      </c>
      <c r="AD164" s="23" t="s">
        <v>570</v>
      </c>
      <c r="AE164" s="23" t="s">
        <v>570</v>
      </c>
      <c r="AF164" s="23" t="s">
        <v>570</v>
      </c>
      <c r="AG164" s="23" t="s">
        <v>570</v>
      </c>
      <c r="AH164" s="24" t="s">
        <v>570</v>
      </c>
    </row>
    <row r="165" spans="2:34" x14ac:dyDescent="0.3">
      <c r="B165" s="33" t="s">
        <v>289</v>
      </c>
      <c r="C165" s="21" t="s">
        <v>122</v>
      </c>
      <c r="D165" s="18" t="s">
        <v>207</v>
      </c>
      <c r="E165" s="23" t="s">
        <v>570</v>
      </c>
      <c r="F165" s="23" t="s">
        <v>570</v>
      </c>
      <c r="G165" s="23" t="s">
        <v>570</v>
      </c>
      <c r="H165" s="23" t="s">
        <v>570</v>
      </c>
      <c r="I165" s="23" t="s">
        <v>570</v>
      </c>
      <c r="J165" s="23" t="s">
        <v>570</v>
      </c>
      <c r="K165" s="23" t="s">
        <v>570</v>
      </c>
      <c r="L165" s="23" t="s">
        <v>570</v>
      </c>
      <c r="M165" s="23" t="s">
        <v>570</v>
      </c>
      <c r="N165" s="23" t="s">
        <v>570</v>
      </c>
      <c r="O165" s="23" t="s">
        <v>570</v>
      </c>
      <c r="P165" s="23" t="s">
        <v>570</v>
      </c>
      <c r="Q165" s="23" t="s">
        <v>570</v>
      </c>
      <c r="R165" s="23" t="s">
        <v>570</v>
      </c>
      <c r="S165" s="24" t="s">
        <v>570</v>
      </c>
      <c r="T165" s="23" t="s">
        <v>570</v>
      </c>
      <c r="U165" s="23" t="s">
        <v>570</v>
      </c>
      <c r="V165" s="23" t="s">
        <v>570</v>
      </c>
      <c r="W165" s="23" t="s">
        <v>570</v>
      </c>
      <c r="X165" s="23" t="s">
        <v>570</v>
      </c>
      <c r="Y165" s="23" t="s">
        <v>570</v>
      </c>
      <c r="Z165" s="23" t="s">
        <v>570</v>
      </c>
      <c r="AA165" s="23" t="s">
        <v>570</v>
      </c>
      <c r="AB165" s="23" t="s">
        <v>570</v>
      </c>
      <c r="AC165" s="23" t="s">
        <v>570</v>
      </c>
      <c r="AD165" s="23" t="s">
        <v>570</v>
      </c>
      <c r="AE165" s="23" t="s">
        <v>570</v>
      </c>
      <c r="AF165" s="23" t="s">
        <v>570</v>
      </c>
      <c r="AG165" s="23" t="s">
        <v>570</v>
      </c>
      <c r="AH165" s="24" t="s">
        <v>570</v>
      </c>
    </row>
    <row r="166" spans="2:34" x14ac:dyDescent="0.3">
      <c r="B166" s="33" t="s">
        <v>289</v>
      </c>
      <c r="C166" s="21" t="s">
        <v>123</v>
      </c>
      <c r="D166" s="18" t="s">
        <v>208</v>
      </c>
      <c r="E166" s="23">
        <v>6.5803667745415323E-2</v>
      </c>
      <c r="F166" s="23">
        <v>0.1071556993887091</v>
      </c>
      <c r="G166" s="23">
        <v>3.5958288385472851E-3</v>
      </c>
      <c r="H166" s="23">
        <v>1.4023732470334413E-2</v>
      </c>
      <c r="I166" s="23">
        <v>0.1111111111111111</v>
      </c>
      <c r="J166" s="23">
        <v>5.2858683926645091E-2</v>
      </c>
      <c r="K166" s="23">
        <v>3.1643293779216111E-2</v>
      </c>
      <c r="L166" s="23">
        <v>3.7756202804746494E-2</v>
      </c>
      <c r="M166" s="23">
        <v>7.8389068680330812E-2</v>
      </c>
      <c r="N166" s="23">
        <v>1.4383315354189141E-2</v>
      </c>
      <c r="O166" s="23">
        <v>3.0924128011506652E-2</v>
      </c>
      <c r="P166" s="23">
        <v>6.7961165048543687E-2</v>
      </c>
      <c r="Q166" s="23">
        <v>0.33908665947500899</v>
      </c>
      <c r="R166" s="23">
        <v>4.5307443365695796E-2</v>
      </c>
      <c r="S166" s="24">
        <v>13905</v>
      </c>
      <c r="T166" s="23">
        <v>0.12359550561797752</v>
      </c>
      <c r="U166" s="23">
        <v>0.17478152309612985</v>
      </c>
      <c r="V166" s="23">
        <v>2.4968789013732834E-3</v>
      </c>
      <c r="W166" s="23">
        <v>4.9937578027465668E-3</v>
      </c>
      <c r="X166" s="23">
        <v>0.11485642946317104</v>
      </c>
      <c r="Y166" s="23">
        <v>6.6167290886392005E-2</v>
      </c>
      <c r="Z166" s="23">
        <v>4.1198501872659173E-2</v>
      </c>
      <c r="AA166" s="23">
        <v>3.1210986267166042E-2</v>
      </c>
      <c r="AB166" s="23">
        <v>0.12359550561797752</v>
      </c>
      <c r="AC166" s="23">
        <v>9.9875156054931337E-3</v>
      </c>
      <c r="AD166" s="23">
        <v>2.871410736579276E-2</v>
      </c>
      <c r="AE166" s="23">
        <v>2.9962546816479401E-2</v>
      </c>
      <c r="AF166" s="23">
        <v>0.19101123595505617</v>
      </c>
      <c r="AG166" s="23">
        <v>5.8676654182272157E-2</v>
      </c>
      <c r="AH166" s="24">
        <v>4005</v>
      </c>
    </row>
    <row r="167" spans="2:34" x14ac:dyDescent="0.3">
      <c r="B167" s="33" t="s">
        <v>289</v>
      </c>
      <c r="C167" s="21" t="s">
        <v>124</v>
      </c>
      <c r="D167" s="18" t="s">
        <v>342</v>
      </c>
      <c r="E167" s="23">
        <v>7.811194653299916E-2</v>
      </c>
      <c r="F167" s="23">
        <v>0.14327485380116958</v>
      </c>
      <c r="G167" s="23">
        <v>2.4644945697577275E-2</v>
      </c>
      <c r="H167" s="23">
        <v>2.9657477025898077E-2</v>
      </c>
      <c r="I167" s="23">
        <v>0.12113617376775271</v>
      </c>
      <c r="J167" s="23">
        <v>8.9807852965747698E-2</v>
      </c>
      <c r="K167" s="23">
        <v>3.7176274018379279E-2</v>
      </c>
      <c r="L167" s="23">
        <v>4.3859649122807015E-2</v>
      </c>
      <c r="M167" s="23">
        <v>8.3959899749373429E-2</v>
      </c>
      <c r="N167" s="23">
        <v>1.5455304928989139E-2</v>
      </c>
      <c r="O167" s="23">
        <v>2.2138680033416874E-2</v>
      </c>
      <c r="P167" s="23">
        <v>5.7226399331662486E-2</v>
      </c>
      <c r="Q167" s="23">
        <v>0.21595655806182121</v>
      </c>
      <c r="R167" s="23">
        <v>3.7593984962406013E-2</v>
      </c>
      <c r="S167" s="24">
        <v>11970</v>
      </c>
      <c r="T167" s="23">
        <v>0.14229249011857709</v>
      </c>
      <c r="U167" s="23">
        <v>0.14097496706192358</v>
      </c>
      <c r="V167" s="23">
        <v>1.9762845849802372E-2</v>
      </c>
      <c r="W167" s="23">
        <v>2.635046113306983E-3</v>
      </c>
      <c r="X167" s="23">
        <v>0.13965744400527008</v>
      </c>
      <c r="Y167" s="23">
        <v>0.13306982872200263</v>
      </c>
      <c r="Z167" s="23">
        <v>3.4255599472990776E-2</v>
      </c>
      <c r="AA167" s="23">
        <v>3.5573122529644272E-2</v>
      </c>
      <c r="AB167" s="23">
        <v>0.11462450592885376</v>
      </c>
      <c r="AC167" s="23">
        <v>2.5032938076416336E-2</v>
      </c>
      <c r="AD167" s="23">
        <v>2.1080368906455864E-2</v>
      </c>
      <c r="AE167" s="23">
        <v>2.5032938076416336E-2</v>
      </c>
      <c r="AF167" s="23">
        <v>0.11198945981554677</v>
      </c>
      <c r="AG167" s="23">
        <v>5.533596837944664E-2</v>
      </c>
      <c r="AH167" s="24">
        <v>3795</v>
      </c>
    </row>
    <row r="168" spans="2:34" x14ac:dyDescent="0.3">
      <c r="B168" s="33" t="s">
        <v>289</v>
      </c>
      <c r="C168" s="21" t="s">
        <v>125</v>
      </c>
      <c r="D168" s="18" t="s">
        <v>209</v>
      </c>
      <c r="E168" s="23">
        <v>6.2680810028929598E-2</v>
      </c>
      <c r="F168" s="23">
        <v>8.5181613629058184E-2</v>
      </c>
      <c r="G168" s="23">
        <v>0</v>
      </c>
      <c r="H168" s="23">
        <v>0.40533590485374477</v>
      </c>
      <c r="I168" s="23">
        <v>0.10671809707489553</v>
      </c>
      <c r="J168" s="23">
        <v>7.0716811314689806E-2</v>
      </c>
      <c r="K168" s="23">
        <v>2.7000964320154291E-2</v>
      </c>
      <c r="L168" s="23">
        <v>3.5036965605914495E-2</v>
      </c>
      <c r="M168" s="23">
        <v>5.9466409514625521E-2</v>
      </c>
      <c r="N168" s="23">
        <v>1.6072002571520413E-2</v>
      </c>
      <c r="O168" s="23">
        <v>1.1571841851494697E-2</v>
      </c>
      <c r="P168" s="23">
        <v>4.3072966891674704E-2</v>
      </c>
      <c r="Q168" s="23">
        <v>5.0787528126004497E-2</v>
      </c>
      <c r="R168" s="23">
        <v>2.6679524268723883E-2</v>
      </c>
      <c r="S168" s="24">
        <v>15555</v>
      </c>
      <c r="T168" s="23">
        <v>0.16202090592334495</v>
      </c>
      <c r="U168" s="23">
        <v>0.10452961672473868</v>
      </c>
      <c r="V168" s="23">
        <v>0</v>
      </c>
      <c r="W168" s="23">
        <v>7.1428571428571425E-2</v>
      </c>
      <c r="X168" s="23">
        <v>0.19686411149825783</v>
      </c>
      <c r="Y168" s="23">
        <v>0.12717770034843207</v>
      </c>
      <c r="Z168" s="23">
        <v>3.1358885017421602E-2</v>
      </c>
      <c r="AA168" s="23">
        <v>3.3101045296167246E-2</v>
      </c>
      <c r="AB168" s="23">
        <v>0.10278745644599303</v>
      </c>
      <c r="AC168" s="23">
        <v>2.0905923344947737E-2</v>
      </c>
      <c r="AD168" s="23">
        <v>6.9686411149825784E-3</v>
      </c>
      <c r="AE168" s="23">
        <v>4.1811846689895474E-2</v>
      </c>
      <c r="AF168" s="23">
        <v>5.4006968641114983E-2</v>
      </c>
      <c r="AG168" s="23">
        <v>4.3554006968641118E-2</v>
      </c>
      <c r="AH168" s="24">
        <v>2870</v>
      </c>
    </row>
    <row r="169" spans="2:34" x14ac:dyDescent="0.3">
      <c r="B169" s="33" t="s">
        <v>289</v>
      </c>
      <c r="C169" s="21" t="s">
        <v>126</v>
      </c>
      <c r="D169" s="18" t="s">
        <v>210</v>
      </c>
      <c r="E169" s="23" t="s">
        <v>570</v>
      </c>
      <c r="F169" s="23" t="s">
        <v>570</v>
      </c>
      <c r="G169" s="23" t="s">
        <v>570</v>
      </c>
      <c r="H169" s="23" t="s">
        <v>570</v>
      </c>
      <c r="I169" s="23" t="s">
        <v>570</v>
      </c>
      <c r="J169" s="23" t="s">
        <v>570</v>
      </c>
      <c r="K169" s="23" t="s">
        <v>570</v>
      </c>
      <c r="L169" s="23" t="s">
        <v>570</v>
      </c>
      <c r="M169" s="23" t="s">
        <v>570</v>
      </c>
      <c r="N169" s="23" t="s">
        <v>570</v>
      </c>
      <c r="O169" s="23" t="s">
        <v>570</v>
      </c>
      <c r="P169" s="23" t="s">
        <v>570</v>
      </c>
      <c r="Q169" s="23" t="s">
        <v>570</v>
      </c>
      <c r="R169" s="23" t="s">
        <v>570</v>
      </c>
      <c r="S169" s="24" t="s">
        <v>570</v>
      </c>
      <c r="T169" s="23" t="s">
        <v>570</v>
      </c>
      <c r="U169" s="23" t="s">
        <v>570</v>
      </c>
      <c r="V169" s="23" t="s">
        <v>570</v>
      </c>
      <c r="W169" s="23" t="s">
        <v>570</v>
      </c>
      <c r="X169" s="23" t="s">
        <v>570</v>
      </c>
      <c r="Y169" s="23" t="s">
        <v>570</v>
      </c>
      <c r="Z169" s="23" t="s">
        <v>570</v>
      </c>
      <c r="AA169" s="23" t="s">
        <v>570</v>
      </c>
      <c r="AB169" s="23" t="s">
        <v>570</v>
      </c>
      <c r="AC169" s="23" t="s">
        <v>570</v>
      </c>
      <c r="AD169" s="23" t="s">
        <v>570</v>
      </c>
      <c r="AE169" s="23" t="s">
        <v>570</v>
      </c>
      <c r="AF169" s="23" t="s">
        <v>570</v>
      </c>
      <c r="AG169" s="23" t="s">
        <v>570</v>
      </c>
      <c r="AH169" s="24" t="s">
        <v>570</v>
      </c>
    </row>
    <row r="170" spans="2:34" x14ac:dyDescent="0.3">
      <c r="B170" s="33" t="s">
        <v>289</v>
      </c>
      <c r="C170" s="21" t="s">
        <v>127</v>
      </c>
      <c r="D170" s="18" t="s">
        <v>343</v>
      </c>
      <c r="E170" s="23" t="s">
        <v>570</v>
      </c>
      <c r="F170" s="23" t="s">
        <v>570</v>
      </c>
      <c r="G170" s="23" t="s">
        <v>570</v>
      </c>
      <c r="H170" s="23" t="s">
        <v>570</v>
      </c>
      <c r="I170" s="23" t="s">
        <v>570</v>
      </c>
      <c r="J170" s="23" t="s">
        <v>570</v>
      </c>
      <c r="K170" s="23" t="s">
        <v>570</v>
      </c>
      <c r="L170" s="23" t="s">
        <v>570</v>
      </c>
      <c r="M170" s="23" t="s">
        <v>570</v>
      </c>
      <c r="N170" s="23" t="s">
        <v>570</v>
      </c>
      <c r="O170" s="23" t="s">
        <v>570</v>
      </c>
      <c r="P170" s="23" t="s">
        <v>570</v>
      </c>
      <c r="Q170" s="23" t="s">
        <v>570</v>
      </c>
      <c r="R170" s="23" t="s">
        <v>570</v>
      </c>
      <c r="S170" s="24" t="s">
        <v>570</v>
      </c>
      <c r="T170" s="23" t="s">
        <v>570</v>
      </c>
      <c r="U170" s="23" t="s">
        <v>570</v>
      </c>
      <c r="V170" s="23" t="s">
        <v>570</v>
      </c>
      <c r="W170" s="23" t="s">
        <v>570</v>
      </c>
      <c r="X170" s="23" t="s">
        <v>570</v>
      </c>
      <c r="Y170" s="23" t="s">
        <v>570</v>
      </c>
      <c r="Z170" s="23" t="s">
        <v>570</v>
      </c>
      <c r="AA170" s="23" t="s">
        <v>570</v>
      </c>
      <c r="AB170" s="23" t="s">
        <v>570</v>
      </c>
      <c r="AC170" s="23" t="s">
        <v>570</v>
      </c>
      <c r="AD170" s="23" t="s">
        <v>570</v>
      </c>
      <c r="AE170" s="23" t="s">
        <v>570</v>
      </c>
      <c r="AF170" s="23" t="s">
        <v>570</v>
      </c>
      <c r="AG170" s="23" t="s">
        <v>570</v>
      </c>
      <c r="AH170" s="24" t="s">
        <v>570</v>
      </c>
    </row>
    <row r="171" spans="2:34" x14ac:dyDescent="0.3">
      <c r="B171" s="33" t="s">
        <v>289</v>
      </c>
      <c r="C171" s="21" t="s">
        <v>128</v>
      </c>
      <c r="D171" s="18" t="s">
        <v>211</v>
      </c>
      <c r="E171" s="23">
        <v>7.922912205567452E-2</v>
      </c>
      <c r="F171" s="23">
        <v>0.12562455389007851</v>
      </c>
      <c r="G171" s="23">
        <v>6.4239828693790149E-3</v>
      </c>
      <c r="H171" s="23">
        <v>9.5289079229122053E-2</v>
      </c>
      <c r="I171" s="23">
        <v>0.12419700214132762</v>
      </c>
      <c r="J171" s="23">
        <v>5.9243397573162028E-2</v>
      </c>
      <c r="K171" s="23">
        <v>2.6052819414703783E-2</v>
      </c>
      <c r="L171" s="23">
        <v>4.246966452533904E-2</v>
      </c>
      <c r="M171" s="23">
        <v>7.7801570306923626E-2</v>
      </c>
      <c r="N171" s="23">
        <v>4.2826552462526769E-3</v>
      </c>
      <c r="O171" s="23">
        <v>2.2840827980014276E-2</v>
      </c>
      <c r="P171" s="23">
        <v>5.5674518201284794E-2</v>
      </c>
      <c r="Q171" s="23">
        <v>0.22662384011420414</v>
      </c>
      <c r="R171" s="23">
        <v>5.3890078515346183E-2</v>
      </c>
      <c r="S171" s="24">
        <v>14010</v>
      </c>
      <c r="T171" s="23">
        <v>0.15242165242165243</v>
      </c>
      <c r="U171" s="23">
        <v>0.13532763532763534</v>
      </c>
      <c r="V171" s="23">
        <v>5.6980056980056983E-3</v>
      </c>
      <c r="W171" s="23">
        <v>5.6980056980056983E-3</v>
      </c>
      <c r="X171" s="23">
        <v>0.19230769230769232</v>
      </c>
      <c r="Y171" s="23">
        <v>7.407407407407407E-2</v>
      </c>
      <c r="Z171" s="23">
        <v>3.4188034188034191E-2</v>
      </c>
      <c r="AA171" s="23">
        <v>3.4188034188034191E-2</v>
      </c>
      <c r="AB171" s="23">
        <v>0.11253561253561253</v>
      </c>
      <c r="AC171" s="23">
        <v>5.6980056980056983E-3</v>
      </c>
      <c r="AD171" s="23">
        <v>2.4216524216524215E-2</v>
      </c>
      <c r="AE171" s="23">
        <v>3.1339031339031341E-2</v>
      </c>
      <c r="AF171" s="23">
        <v>0.15954415954415954</v>
      </c>
      <c r="AG171" s="23">
        <v>3.4188034188034191E-2</v>
      </c>
      <c r="AH171" s="24">
        <v>3510</v>
      </c>
    </row>
    <row r="172" spans="2:34" x14ac:dyDescent="0.3">
      <c r="B172" s="33" t="s">
        <v>289</v>
      </c>
      <c r="C172" s="21" t="s">
        <v>129</v>
      </c>
      <c r="D172" s="18" t="s">
        <v>344</v>
      </c>
      <c r="E172" s="23">
        <v>9.5857673924588424E-2</v>
      </c>
      <c r="F172" s="23">
        <v>0.10647902283590016</v>
      </c>
      <c r="G172" s="23">
        <v>7.4349442379182153E-3</v>
      </c>
      <c r="H172" s="23">
        <v>8.8688263409453003E-2</v>
      </c>
      <c r="I172" s="23">
        <v>0.11949017525225704</v>
      </c>
      <c r="J172" s="23">
        <v>7.9660116834838021E-2</v>
      </c>
      <c r="K172" s="23">
        <v>3.8502389803505045E-2</v>
      </c>
      <c r="L172" s="23">
        <v>4.965480616038237E-2</v>
      </c>
      <c r="M172" s="23">
        <v>8.8688263409453003E-2</v>
      </c>
      <c r="N172" s="23">
        <v>1.1949017525225704E-2</v>
      </c>
      <c r="O172" s="23">
        <v>2.6287838555496549E-2</v>
      </c>
      <c r="P172" s="23">
        <v>5.2310143388210301E-2</v>
      </c>
      <c r="Q172" s="23">
        <v>0.18374933616569306</v>
      </c>
      <c r="R172" s="23">
        <v>5.0982474774296335E-2</v>
      </c>
      <c r="S172" s="24">
        <v>18830</v>
      </c>
      <c r="T172" s="23" t="s">
        <v>570</v>
      </c>
      <c r="U172" s="23" t="s">
        <v>570</v>
      </c>
      <c r="V172" s="23" t="s">
        <v>570</v>
      </c>
      <c r="W172" s="23" t="s">
        <v>570</v>
      </c>
      <c r="X172" s="23" t="s">
        <v>570</v>
      </c>
      <c r="Y172" s="23" t="s">
        <v>570</v>
      </c>
      <c r="Z172" s="23" t="s">
        <v>570</v>
      </c>
      <c r="AA172" s="23" t="s">
        <v>570</v>
      </c>
      <c r="AB172" s="23" t="s">
        <v>570</v>
      </c>
      <c r="AC172" s="23" t="s">
        <v>570</v>
      </c>
      <c r="AD172" s="23" t="s">
        <v>570</v>
      </c>
      <c r="AE172" s="23" t="s">
        <v>570</v>
      </c>
      <c r="AF172" s="23" t="s">
        <v>570</v>
      </c>
      <c r="AG172" s="23" t="s">
        <v>570</v>
      </c>
      <c r="AH172" s="24" t="s">
        <v>570</v>
      </c>
    </row>
    <row r="173" spans="2:34" x14ac:dyDescent="0.3">
      <c r="B173" s="33" t="s">
        <v>296</v>
      </c>
      <c r="C173" s="21" t="s">
        <v>130</v>
      </c>
      <c r="D173" s="18" t="s">
        <v>212</v>
      </c>
      <c r="E173" s="23">
        <v>7.5471698113207544E-2</v>
      </c>
      <c r="F173" s="23">
        <v>0.11221449851042702</v>
      </c>
      <c r="G173" s="23">
        <v>5.9582919563058593E-3</v>
      </c>
      <c r="H173" s="23">
        <v>2.8798411122144985E-2</v>
      </c>
      <c r="I173" s="23">
        <v>0.11420059582919563</v>
      </c>
      <c r="J173" s="23">
        <v>8.1429990069513403E-2</v>
      </c>
      <c r="K173" s="23">
        <v>3.5749751737835157E-2</v>
      </c>
      <c r="L173" s="23">
        <v>4.3694141012909631E-2</v>
      </c>
      <c r="M173" s="23">
        <v>8.5402184707050646E-2</v>
      </c>
      <c r="N173" s="23">
        <v>1.5888778550148957E-2</v>
      </c>
      <c r="O173" s="23">
        <v>2.9791459781529295E-2</v>
      </c>
      <c r="P173" s="23">
        <v>6.4548162859980135E-2</v>
      </c>
      <c r="Q173" s="23">
        <v>0.28699106256206552</v>
      </c>
      <c r="R173" s="23">
        <v>1.8867924528301886E-2</v>
      </c>
      <c r="S173" s="24">
        <v>5035</v>
      </c>
      <c r="T173" s="23">
        <v>0.11716621253405994</v>
      </c>
      <c r="U173" s="23">
        <v>0.12534059945504086</v>
      </c>
      <c r="V173" s="23">
        <v>2.7247956403269754E-3</v>
      </c>
      <c r="W173" s="23">
        <v>1.0899182561307902E-2</v>
      </c>
      <c r="X173" s="23">
        <v>0.15258855585831063</v>
      </c>
      <c r="Y173" s="23">
        <v>0.12534059945504086</v>
      </c>
      <c r="Z173" s="23">
        <v>4.0871934604904632E-2</v>
      </c>
      <c r="AA173" s="23">
        <v>3.2697547683923703E-2</v>
      </c>
      <c r="AB173" s="23">
        <v>0.11989100817438691</v>
      </c>
      <c r="AC173" s="23">
        <v>1.3623978201634877E-2</v>
      </c>
      <c r="AD173" s="23">
        <v>2.9972752043596729E-2</v>
      </c>
      <c r="AE173" s="23">
        <v>2.9972752043596729E-2</v>
      </c>
      <c r="AF173" s="23">
        <v>0.17711171662125341</v>
      </c>
      <c r="AG173" s="23">
        <v>2.1798365122615803E-2</v>
      </c>
      <c r="AH173" s="24">
        <v>1835</v>
      </c>
    </row>
    <row r="174" spans="2:34" x14ac:dyDescent="0.3">
      <c r="B174" s="33" t="s">
        <v>296</v>
      </c>
      <c r="C174" s="21" t="s">
        <v>131</v>
      </c>
      <c r="D174" s="18" t="s">
        <v>213</v>
      </c>
      <c r="E174" s="23">
        <v>5.0572166851236618E-2</v>
      </c>
      <c r="F174" s="23">
        <v>0.11997046880767812</v>
      </c>
      <c r="G174" s="23">
        <v>1.4027316352897749E-2</v>
      </c>
      <c r="H174" s="23">
        <v>2.1779254337393871E-2</v>
      </c>
      <c r="I174" s="23">
        <v>0.12218530823181986</v>
      </c>
      <c r="J174" s="23">
        <v>7.5304540420819494E-2</v>
      </c>
      <c r="K174" s="23">
        <v>3.0638612033960871E-2</v>
      </c>
      <c r="L174" s="23">
        <v>6.2384643779992616E-2</v>
      </c>
      <c r="M174" s="23">
        <v>7.4935400516795869E-2</v>
      </c>
      <c r="N174" s="23">
        <v>9.9667774086378731E-3</v>
      </c>
      <c r="O174" s="23">
        <v>1.5873015873015872E-2</v>
      </c>
      <c r="P174" s="23">
        <v>5.9431524547803614E-2</v>
      </c>
      <c r="Q174" s="23">
        <v>0.2842377260981912</v>
      </c>
      <c r="R174" s="23">
        <v>5.8324104835732742E-2</v>
      </c>
      <c r="S174" s="24">
        <v>13545</v>
      </c>
      <c r="T174" s="23">
        <v>0.11095305832147938</v>
      </c>
      <c r="U174" s="23">
        <v>0.17069701280227595</v>
      </c>
      <c r="V174" s="23">
        <v>7.1123755334281651E-3</v>
      </c>
      <c r="W174" s="23">
        <v>5.6899004267425323E-3</v>
      </c>
      <c r="X174" s="23">
        <v>0.20199146514935989</v>
      </c>
      <c r="Y174" s="23">
        <v>8.5348506401137975E-2</v>
      </c>
      <c r="Z174" s="23">
        <v>3.2716927453769556E-2</v>
      </c>
      <c r="AA174" s="23">
        <v>4.8364153627311522E-2</v>
      </c>
      <c r="AB174" s="23">
        <v>9.388335704125178E-2</v>
      </c>
      <c r="AC174" s="23">
        <v>1.422475106685633E-2</v>
      </c>
      <c r="AD174" s="23">
        <v>1.2802275960170697E-2</v>
      </c>
      <c r="AE174" s="23">
        <v>3.9829302987197723E-2</v>
      </c>
      <c r="AF174" s="23">
        <v>0.112375533428165</v>
      </c>
      <c r="AG174" s="23">
        <v>6.1166429587482217E-2</v>
      </c>
      <c r="AH174" s="24">
        <v>3515</v>
      </c>
    </row>
    <row r="175" spans="2:34" x14ac:dyDescent="0.3">
      <c r="B175" s="33" t="s">
        <v>296</v>
      </c>
      <c r="C175" s="21" t="s">
        <v>132</v>
      </c>
      <c r="D175" s="18" t="s">
        <v>214</v>
      </c>
      <c r="E175" s="23">
        <v>0.10295434198746643</v>
      </c>
      <c r="F175" s="23">
        <v>0.19516562220232767</v>
      </c>
      <c r="G175" s="23">
        <v>4.4762757385854966E-3</v>
      </c>
      <c r="H175" s="23">
        <v>9.8478066248880933E-3</v>
      </c>
      <c r="I175" s="23">
        <v>0.12712623097582812</v>
      </c>
      <c r="J175" s="23">
        <v>6.445837063563116E-2</v>
      </c>
      <c r="K175" s="23">
        <v>2.5962399283795883E-2</v>
      </c>
      <c r="L175" s="23">
        <v>3.222918531781558E-2</v>
      </c>
      <c r="M175" s="23">
        <v>0.11906893464637422</v>
      </c>
      <c r="N175" s="23">
        <v>7.162041181736795E-3</v>
      </c>
      <c r="O175" s="23">
        <v>3.7600716204118173E-2</v>
      </c>
      <c r="P175" s="23">
        <v>4.0286481647269473E-2</v>
      </c>
      <c r="Q175" s="23">
        <v>0.19427036705461057</v>
      </c>
      <c r="R175" s="23">
        <v>4.0286481647269473E-2</v>
      </c>
      <c r="S175" s="24">
        <v>5585</v>
      </c>
      <c r="T175" s="23">
        <v>0.17073170731707318</v>
      </c>
      <c r="U175" s="23">
        <v>0.14905149051490515</v>
      </c>
      <c r="V175" s="23">
        <v>5.4200542005420054E-3</v>
      </c>
      <c r="W175" s="23">
        <v>2.7100271002710027E-3</v>
      </c>
      <c r="X175" s="23">
        <v>0.17615176151761516</v>
      </c>
      <c r="Y175" s="23">
        <v>6.5040650406504072E-2</v>
      </c>
      <c r="Z175" s="23">
        <v>2.9810298102981029E-2</v>
      </c>
      <c r="AA175" s="23">
        <v>1.3550135501355014E-2</v>
      </c>
      <c r="AB175" s="23">
        <v>0.12737127371273713</v>
      </c>
      <c r="AC175" s="23">
        <v>1.0840108401084011E-2</v>
      </c>
      <c r="AD175" s="23">
        <v>5.1490514905149054E-2</v>
      </c>
      <c r="AE175" s="23">
        <v>1.3550135501355014E-2</v>
      </c>
      <c r="AF175" s="23">
        <v>0.13008130081300814</v>
      </c>
      <c r="AG175" s="23">
        <v>5.6910569105691054E-2</v>
      </c>
      <c r="AH175" s="24">
        <v>1845</v>
      </c>
    </row>
    <row r="176" spans="2:34" x14ac:dyDescent="0.3">
      <c r="B176" s="33" t="s">
        <v>296</v>
      </c>
      <c r="C176" s="21" t="s">
        <v>133</v>
      </c>
      <c r="D176" s="18" t="s">
        <v>215</v>
      </c>
      <c r="E176" s="23">
        <v>6.1505832449628844E-2</v>
      </c>
      <c r="F176" s="23">
        <v>0.12725344644750794</v>
      </c>
      <c r="G176" s="23">
        <v>1.0604453870625664E-3</v>
      </c>
      <c r="H176" s="23">
        <v>1.2195121951219513E-2</v>
      </c>
      <c r="I176" s="23">
        <v>0.11611876988335101</v>
      </c>
      <c r="J176" s="23">
        <v>4.1357370095440084E-2</v>
      </c>
      <c r="K176" s="23">
        <v>4.5068928950159064E-2</v>
      </c>
      <c r="L176" s="23">
        <v>3.8706256627783667E-2</v>
      </c>
      <c r="M176" s="23">
        <v>0.10127253446447508</v>
      </c>
      <c r="N176" s="23">
        <v>1.5906680805938492E-2</v>
      </c>
      <c r="O176" s="23">
        <v>2.9692470837751856E-2</v>
      </c>
      <c r="P176" s="23">
        <v>6.8928950159066804E-2</v>
      </c>
      <c r="Q176" s="23">
        <v>0.31760339342523858</v>
      </c>
      <c r="R176" s="23">
        <v>2.2799575821845174E-2</v>
      </c>
      <c r="S176" s="24">
        <v>9430</v>
      </c>
      <c r="T176" s="23">
        <v>0.10666666666666667</v>
      </c>
      <c r="U176" s="23">
        <v>0.15833333333333333</v>
      </c>
      <c r="V176" s="23">
        <v>0</v>
      </c>
      <c r="W176" s="23">
        <v>1.6666666666666668E-3</v>
      </c>
      <c r="X176" s="23">
        <v>0.16333333333333333</v>
      </c>
      <c r="Y176" s="23">
        <v>5.1666666666666666E-2</v>
      </c>
      <c r="Z176" s="23">
        <v>6.8333333333333329E-2</v>
      </c>
      <c r="AA176" s="23">
        <v>1.4999999999999999E-2</v>
      </c>
      <c r="AB176" s="23">
        <v>0.15166666666666667</v>
      </c>
      <c r="AC176" s="23">
        <v>0.03</v>
      </c>
      <c r="AD176" s="23">
        <v>0.03</v>
      </c>
      <c r="AE176" s="23">
        <v>2.8333333333333332E-2</v>
      </c>
      <c r="AF176" s="23">
        <v>0.15833333333333333</v>
      </c>
      <c r="AG176" s="23">
        <v>3.6666666666666667E-2</v>
      </c>
      <c r="AH176" s="24">
        <v>3000</v>
      </c>
    </row>
    <row r="177" spans="2:34" x14ac:dyDescent="0.3">
      <c r="B177" s="33" t="s">
        <v>296</v>
      </c>
      <c r="C177" s="21" t="s">
        <v>135</v>
      </c>
      <c r="D177" s="18" t="s">
        <v>216</v>
      </c>
      <c r="E177" s="23">
        <v>7.9613095238095233E-2</v>
      </c>
      <c r="F177" s="23">
        <v>0.14360119047619047</v>
      </c>
      <c r="G177" s="23">
        <v>1.9345238095238096E-2</v>
      </c>
      <c r="H177" s="23">
        <v>1.8601190476190476E-2</v>
      </c>
      <c r="I177" s="23">
        <v>9.8958333333333329E-2</v>
      </c>
      <c r="J177" s="23">
        <v>0.13541666666666666</v>
      </c>
      <c r="K177" s="23">
        <v>2.5297619047619048E-2</v>
      </c>
      <c r="L177" s="23">
        <v>3.1994047619047616E-2</v>
      </c>
      <c r="M177" s="23">
        <v>0.10416666666666667</v>
      </c>
      <c r="N177" s="23">
        <v>9.6726190476190479E-3</v>
      </c>
      <c r="O177" s="23">
        <v>2.976190476190476E-2</v>
      </c>
      <c r="P177" s="23">
        <v>3.7202380952380952E-2</v>
      </c>
      <c r="Q177" s="23">
        <v>0.24627976190476192</v>
      </c>
      <c r="R177" s="23">
        <v>1.9345238095238096E-2</v>
      </c>
      <c r="S177" s="24">
        <v>6720</v>
      </c>
      <c r="T177" s="23">
        <v>0.11428571428571428</v>
      </c>
      <c r="U177" s="23">
        <v>0.12040816326530612</v>
      </c>
      <c r="V177" s="23">
        <v>1.6326530612244899E-2</v>
      </c>
      <c r="W177" s="23">
        <v>4.0816326530612249E-3</v>
      </c>
      <c r="X177" s="23">
        <v>0.13469387755102041</v>
      </c>
      <c r="Y177" s="23">
        <v>0.21020408163265306</v>
      </c>
      <c r="Z177" s="23">
        <v>3.0612244897959183E-2</v>
      </c>
      <c r="AA177" s="23">
        <v>1.6326530612244899E-2</v>
      </c>
      <c r="AB177" s="23">
        <v>0.11632653061224489</v>
      </c>
      <c r="AC177" s="23">
        <v>1.020408163265306E-2</v>
      </c>
      <c r="AD177" s="23">
        <v>3.8775510204081633E-2</v>
      </c>
      <c r="AE177" s="23">
        <v>2.0408163265306121E-2</v>
      </c>
      <c r="AF177" s="23">
        <v>0.13877551020408163</v>
      </c>
      <c r="AG177" s="23">
        <v>2.8571428571428571E-2</v>
      </c>
      <c r="AH177" s="24">
        <v>2450</v>
      </c>
    </row>
    <row r="178" spans="2:34" x14ac:dyDescent="0.3">
      <c r="B178" s="33" t="s">
        <v>296</v>
      </c>
      <c r="C178" s="21" t="s">
        <v>136</v>
      </c>
      <c r="D178" s="18" t="s">
        <v>345</v>
      </c>
      <c r="E178" s="23" t="s">
        <v>570</v>
      </c>
      <c r="F178" s="23" t="s">
        <v>570</v>
      </c>
      <c r="G178" s="23" t="s">
        <v>570</v>
      </c>
      <c r="H178" s="23" t="s">
        <v>570</v>
      </c>
      <c r="I178" s="23" t="s">
        <v>570</v>
      </c>
      <c r="J178" s="23" t="s">
        <v>570</v>
      </c>
      <c r="K178" s="23" t="s">
        <v>570</v>
      </c>
      <c r="L178" s="23" t="s">
        <v>570</v>
      </c>
      <c r="M178" s="23" t="s">
        <v>570</v>
      </c>
      <c r="N178" s="23" t="s">
        <v>570</v>
      </c>
      <c r="O178" s="23" t="s">
        <v>570</v>
      </c>
      <c r="P178" s="23" t="s">
        <v>570</v>
      </c>
      <c r="Q178" s="23" t="s">
        <v>570</v>
      </c>
      <c r="R178" s="23" t="s">
        <v>570</v>
      </c>
      <c r="S178" s="24" t="s">
        <v>570</v>
      </c>
      <c r="T178" s="23" t="s">
        <v>570</v>
      </c>
      <c r="U178" s="23" t="s">
        <v>570</v>
      </c>
      <c r="V178" s="23" t="s">
        <v>570</v>
      </c>
      <c r="W178" s="23" t="s">
        <v>570</v>
      </c>
      <c r="X178" s="23" t="s">
        <v>570</v>
      </c>
      <c r="Y178" s="23" t="s">
        <v>570</v>
      </c>
      <c r="Z178" s="23" t="s">
        <v>570</v>
      </c>
      <c r="AA178" s="23" t="s">
        <v>570</v>
      </c>
      <c r="AB178" s="23" t="s">
        <v>570</v>
      </c>
      <c r="AC178" s="23" t="s">
        <v>570</v>
      </c>
      <c r="AD178" s="23" t="s">
        <v>570</v>
      </c>
      <c r="AE178" s="23" t="s">
        <v>570</v>
      </c>
      <c r="AF178" s="23" t="s">
        <v>570</v>
      </c>
      <c r="AG178" s="23" t="s">
        <v>570</v>
      </c>
      <c r="AH178" s="24" t="s">
        <v>570</v>
      </c>
    </row>
    <row r="179" spans="2:34" x14ac:dyDescent="0.3">
      <c r="B179" s="33" t="s">
        <v>296</v>
      </c>
      <c r="C179" s="21" t="s">
        <v>137</v>
      </c>
      <c r="D179" s="18" t="s">
        <v>217</v>
      </c>
      <c r="E179" s="23">
        <v>6.9818581638262781E-2</v>
      </c>
      <c r="F179" s="23">
        <v>0.1148982957669049</v>
      </c>
      <c r="G179" s="23">
        <v>2.0340846619021441E-2</v>
      </c>
      <c r="H179" s="23">
        <v>2.2539857064321055E-2</v>
      </c>
      <c r="I179" s="23">
        <v>0.12039582188015394</v>
      </c>
      <c r="J179" s="23">
        <v>4.6728971962616821E-2</v>
      </c>
      <c r="K179" s="23">
        <v>3.9032435404068172E-2</v>
      </c>
      <c r="L179" s="23">
        <v>5.0577240241891148E-2</v>
      </c>
      <c r="M179" s="23">
        <v>8.5211654755360092E-2</v>
      </c>
      <c r="N179" s="23">
        <v>1.3194062671797692E-2</v>
      </c>
      <c r="O179" s="23">
        <v>1.2094557449147883E-2</v>
      </c>
      <c r="P179" s="23">
        <v>6.4321055525013743E-2</v>
      </c>
      <c r="Q179" s="23">
        <v>0.24848818031885653</v>
      </c>
      <c r="R179" s="23">
        <v>9.2358438702583839E-2</v>
      </c>
      <c r="S179" s="24">
        <v>9095</v>
      </c>
      <c r="T179" s="23">
        <v>0.12328767123287671</v>
      </c>
      <c r="U179" s="23">
        <v>0.11154598825831702</v>
      </c>
      <c r="V179" s="23">
        <v>2.9354207436399216E-2</v>
      </c>
      <c r="W179" s="23">
        <v>3.9138943248532287E-3</v>
      </c>
      <c r="X179" s="23">
        <v>0.18786692759295498</v>
      </c>
      <c r="Y179" s="23">
        <v>7.0450097847358117E-2</v>
      </c>
      <c r="Z179" s="23">
        <v>3.131115459882583E-2</v>
      </c>
      <c r="AA179" s="23">
        <v>2.5440313111545987E-2</v>
      </c>
      <c r="AB179" s="23">
        <v>0.14090019569471623</v>
      </c>
      <c r="AC179" s="23">
        <v>9.7847358121330719E-3</v>
      </c>
      <c r="AD179" s="23">
        <v>9.7847358121330719E-3</v>
      </c>
      <c r="AE179" s="23">
        <v>2.5440313111545987E-2</v>
      </c>
      <c r="AF179" s="23">
        <v>9.393346379647749E-2</v>
      </c>
      <c r="AG179" s="23">
        <v>0.13698630136986301</v>
      </c>
      <c r="AH179" s="24">
        <v>2555</v>
      </c>
    </row>
    <row r="180" spans="2:34" x14ac:dyDescent="0.3">
      <c r="B180" s="33" t="s">
        <v>296</v>
      </c>
      <c r="C180" s="21" t="s">
        <v>138</v>
      </c>
      <c r="D180" s="18" t="s">
        <v>218</v>
      </c>
      <c r="E180" s="23" t="s">
        <v>570</v>
      </c>
      <c r="F180" s="23" t="s">
        <v>570</v>
      </c>
      <c r="G180" s="23" t="s">
        <v>570</v>
      </c>
      <c r="H180" s="23" t="s">
        <v>570</v>
      </c>
      <c r="I180" s="23" t="s">
        <v>570</v>
      </c>
      <c r="J180" s="23" t="s">
        <v>570</v>
      </c>
      <c r="K180" s="23" t="s">
        <v>570</v>
      </c>
      <c r="L180" s="23" t="s">
        <v>570</v>
      </c>
      <c r="M180" s="23" t="s">
        <v>570</v>
      </c>
      <c r="N180" s="23" t="s">
        <v>570</v>
      </c>
      <c r="O180" s="23" t="s">
        <v>570</v>
      </c>
      <c r="P180" s="23" t="s">
        <v>570</v>
      </c>
      <c r="Q180" s="23" t="s">
        <v>570</v>
      </c>
      <c r="R180" s="23" t="s">
        <v>570</v>
      </c>
      <c r="S180" s="24" t="s">
        <v>570</v>
      </c>
      <c r="T180" s="23" t="s">
        <v>570</v>
      </c>
      <c r="U180" s="23" t="s">
        <v>570</v>
      </c>
      <c r="V180" s="23" t="s">
        <v>570</v>
      </c>
      <c r="W180" s="23" t="s">
        <v>570</v>
      </c>
      <c r="X180" s="23" t="s">
        <v>570</v>
      </c>
      <c r="Y180" s="23" t="s">
        <v>570</v>
      </c>
      <c r="Z180" s="23" t="s">
        <v>570</v>
      </c>
      <c r="AA180" s="23" t="s">
        <v>570</v>
      </c>
      <c r="AB180" s="23" t="s">
        <v>570</v>
      </c>
      <c r="AC180" s="23" t="s">
        <v>570</v>
      </c>
      <c r="AD180" s="23" t="s">
        <v>570</v>
      </c>
      <c r="AE180" s="23" t="s">
        <v>570</v>
      </c>
      <c r="AF180" s="23" t="s">
        <v>570</v>
      </c>
      <c r="AG180" s="23" t="s">
        <v>570</v>
      </c>
      <c r="AH180" s="24" t="s">
        <v>570</v>
      </c>
    </row>
    <row r="181" spans="2:34" x14ac:dyDescent="0.3">
      <c r="B181" s="33" t="s">
        <v>296</v>
      </c>
      <c r="C181" s="21" t="s">
        <v>139</v>
      </c>
      <c r="D181" s="18" t="s">
        <v>219</v>
      </c>
      <c r="E181" s="23">
        <v>6.9158878504672894E-2</v>
      </c>
      <c r="F181" s="23">
        <v>0.1211214953271028</v>
      </c>
      <c r="G181" s="23">
        <v>1.4579439252336448E-2</v>
      </c>
      <c r="H181" s="23">
        <v>2.0934579439252338E-2</v>
      </c>
      <c r="I181" s="23">
        <v>0.11401869158878504</v>
      </c>
      <c r="J181" s="23">
        <v>5.9439252336448596E-2</v>
      </c>
      <c r="K181" s="23">
        <v>2.9906542056074768E-2</v>
      </c>
      <c r="L181" s="23">
        <v>5.0841121495327102E-2</v>
      </c>
      <c r="M181" s="23">
        <v>6.841121495327103E-2</v>
      </c>
      <c r="N181" s="23">
        <v>1.0093457943925233E-2</v>
      </c>
      <c r="O181" s="23">
        <v>1.6448598130841121E-2</v>
      </c>
      <c r="P181" s="23">
        <v>5.383177570093458E-2</v>
      </c>
      <c r="Q181" s="23">
        <v>0.297196261682243</v>
      </c>
      <c r="R181" s="23">
        <v>7.4018691588785046E-2</v>
      </c>
      <c r="S181" s="24">
        <v>13375</v>
      </c>
      <c r="T181" s="23" t="s">
        <v>570</v>
      </c>
      <c r="U181" s="23" t="s">
        <v>570</v>
      </c>
      <c r="V181" s="23" t="s">
        <v>570</v>
      </c>
      <c r="W181" s="23" t="s">
        <v>570</v>
      </c>
      <c r="X181" s="23" t="s">
        <v>570</v>
      </c>
      <c r="Y181" s="23" t="s">
        <v>570</v>
      </c>
      <c r="Z181" s="23" t="s">
        <v>570</v>
      </c>
      <c r="AA181" s="23" t="s">
        <v>570</v>
      </c>
      <c r="AB181" s="23" t="s">
        <v>570</v>
      </c>
      <c r="AC181" s="23" t="s">
        <v>570</v>
      </c>
      <c r="AD181" s="23" t="s">
        <v>570</v>
      </c>
      <c r="AE181" s="23" t="s">
        <v>570</v>
      </c>
      <c r="AF181" s="23" t="s">
        <v>570</v>
      </c>
      <c r="AG181" s="23" t="s">
        <v>570</v>
      </c>
      <c r="AH181" s="24" t="s">
        <v>570</v>
      </c>
    </row>
    <row r="182" spans="2:34" x14ac:dyDescent="0.3">
      <c r="B182" s="33" t="s">
        <v>296</v>
      </c>
      <c r="C182" s="21" t="s">
        <v>140</v>
      </c>
      <c r="D182" s="18" t="s">
        <v>346</v>
      </c>
      <c r="E182" s="23">
        <v>7.8376487053883837E-2</v>
      </c>
      <c r="F182" s="23">
        <v>0.12106368089573127</v>
      </c>
      <c r="G182" s="23">
        <v>4.1987403778866337E-3</v>
      </c>
      <c r="H182" s="23">
        <v>2.3792862141357594E-2</v>
      </c>
      <c r="I182" s="23">
        <v>0.10986703988803359</v>
      </c>
      <c r="J182" s="23">
        <v>7.0678796361091673E-2</v>
      </c>
      <c r="K182" s="23">
        <v>3.5689293212036392E-2</v>
      </c>
      <c r="L182" s="23">
        <v>4.1987403778866339E-2</v>
      </c>
      <c r="M182" s="23">
        <v>8.2575227431770468E-2</v>
      </c>
      <c r="N182" s="23">
        <v>1.2596221133659902E-2</v>
      </c>
      <c r="O182" s="23">
        <v>4.1987403778866339E-2</v>
      </c>
      <c r="P182" s="23">
        <v>6.857942617214835E-2</v>
      </c>
      <c r="Q182" s="23">
        <v>0.27851644506648005</v>
      </c>
      <c r="R182" s="23">
        <v>3.0090972708187544E-2</v>
      </c>
      <c r="S182" s="24">
        <v>7145</v>
      </c>
      <c r="T182" s="23">
        <v>0.1360544217687075</v>
      </c>
      <c r="U182" s="23">
        <v>0.13151927437641722</v>
      </c>
      <c r="V182" s="23">
        <v>2.2675736961451248E-3</v>
      </c>
      <c r="W182" s="23">
        <v>6.8027210884353739E-3</v>
      </c>
      <c r="X182" s="23">
        <v>0.14965986394557823</v>
      </c>
      <c r="Y182" s="23">
        <v>9.5238095238095233E-2</v>
      </c>
      <c r="Z182" s="23">
        <v>4.0816326530612242E-2</v>
      </c>
      <c r="AA182" s="23">
        <v>2.0408163265306121E-2</v>
      </c>
      <c r="AB182" s="23">
        <v>0.12471655328798185</v>
      </c>
      <c r="AC182" s="23">
        <v>2.2675736961451247E-2</v>
      </c>
      <c r="AD182" s="23">
        <v>2.7210884353741496E-2</v>
      </c>
      <c r="AE182" s="23">
        <v>3.6281179138321996E-2</v>
      </c>
      <c r="AF182" s="23">
        <v>0.16326530612244897</v>
      </c>
      <c r="AG182" s="23">
        <v>4.0816326530612242E-2</v>
      </c>
      <c r="AH182" s="24">
        <v>2205</v>
      </c>
    </row>
    <row r="183" spans="2:34" x14ac:dyDescent="0.3">
      <c r="B183" s="33" t="s">
        <v>296</v>
      </c>
      <c r="C183" s="21" t="s">
        <v>141</v>
      </c>
      <c r="D183" s="18" t="s">
        <v>220</v>
      </c>
      <c r="E183" s="23">
        <v>9.4967532467532464E-2</v>
      </c>
      <c r="F183" s="23">
        <v>8.5497835497835503E-2</v>
      </c>
      <c r="G183" s="23">
        <v>4.329004329004329E-3</v>
      </c>
      <c r="H183" s="23">
        <v>0.1406926406926407</v>
      </c>
      <c r="I183" s="23">
        <v>0.10524891774891774</v>
      </c>
      <c r="J183" s="23">
        <v>8.9285714285714288E-2</v>
      </c>
      <c r="K183" s="23">
        <v>1.9751082251082252E-2</v>
      </c>
      <c r="L183" s="23">
        <v>4.004329004329004E-2</v>
      </c>
      <c r="M183" s="23">
        <v>5.438311688311688E-2</v>
      </c>
      <c r="N183" s="23">
        <v>8.9285714285714281E-3</v>
      </c>
      <c r="O183" s="23">
        <v>2.2997835497835496E-2</v>
      </c>
      <c r="P183" s="23">
        <v>4.8971861471861472E-2</v>
      </c>
      <c r="Q183" s="23">
        <v>0.21482683982683984</v>
      </c>
      <c r="R183" s="23">
        <v>6.9805194805194801E-2</v>
      </c>
      <c r="S183" s="24">
        <v>18480</v>
      </c>
      <c r="T183" s="23" t="s">
        <v>570</v>
      </c>
      <c r="U183" s="23" t="s">
        <v>570</v>
      </c>
      <c r="V183" s="23" t="s">
        <v>570</v>
      </c>
      <c r="W183" s="23" t="s">
        <v>570</v>
      </c>
      <c r="X183" s="23" t="s">
        <v>570</v>
      </c>
      <c r="Y183" s="23" t="s">
        <v>570</v>
      </c>
      <c r="Z183" s="23" t="s">
        <v>570</v>
      </c>
      <c r="AA183" s="23" t="s">
        <v>570</v>
      </c>
      <c r="AB183" s="23" t="s">
        <v>570</v>
      </c>
      <c r="AC183" s="23" t="s">
        <v>570</v>
      </c>
      <c r="AD183" s="23" t="s">
        <v>570</v>
      </c>
      <c r="AE183" s="23" t="s">
        <v>570</v>
      </c>
      <c r="AF183" s="23" t="s">
        <v>570</v>
      </c>
      <c r="AG183" s="23" t="s">
        <v>570</v>
      </c>
      <c r="AH183" s="24" t="s">
        <v>570</v>
      </c>
    </row>
    <row r="184" spans="2:34" x14ac:dyDescent="0.3">
      <c r="B184" s="33" t="s">
        <v>296</v>
      </c>
      <c r="C184" s="21" t="s">
        <v>347</v>
      </c>
      <c r="D184" s="18" t="s">
        <v>348</v>
      </c>
      <c r="E184" s="23">
        <v>7.4805699481865287E-2</v>
      </c>
      <c r="F184" s="23">
        <v>0.12402849740932642</v>
      </c>
      <c r="G184" s="23">
        <v>1.6191709844559584E-2</v>
      </c>
      <c r="H184" s="23">
        <v>1.327720207253886E-2</v>
      </c>
      <c r="I184" s="23">
        <v>0.11075129533678757</v>
      </c>
      <c r="J184" s="23">
        <v>4.5012953367875648E-2</v>
      </c>
      <c r="K184" s="23">
        <v>3.1411917098445596E-2</v>
      </c>
      <c r="L184" s="23">
        <v>4.4365284974093262E-2</v>
      </c>
      <c r="M184" s="23">
        <v>7.3834196891191708E-2</v>
      </c>
      <c r="N184" s="23">
        <v>1.2953367875647668E-2</v>
      </c>
      <c r="O184" s="23">
        <v>1.878238341968912E-2</v>
      </c>
      <c r="P184" s="23">
        <v>7.8691709844559588E-2</v>
      </c>
      <c r="Q184" s="23">
        <v>0.33128238341968913</v>
      </c>
      <c r="R184" s="23">
        <v>2.4611398963730571E-2</v>
      </c>
      <c r="S184" s="24">
        <v>15440</v>
      </c>
      <c r="T184" s="23">
        <v>0.14439140811455847</v>
      </c>
      <c r="U184" s="23">
        <v>0.18138424821002386</v>
      </c>
      <c r="V184" s="23">
        <v>1.1933174224343675E-2</v>
      </c>
      <c r="W184" s="23">
        <v>4.7732696897374704E-3</v>
      </c>
      <c r="X184" s="23">
        <v>0.15274463007159905</v>
      </c>
      <c r="Y184" s="23">
        <v>7.040572792362769E-2</v>
      </c>
      <c r="Z184" s="23">
        <v>3.6992840095465392E-2</v>
      </c>
      <c r="AA184" s="23">
        <v>2.8639618138424822E-2</v>
      </c>
      <c r="AB184" s="23">
        <v>0.12410501193317422</v>
      </c>
      <c r="AC184" s="23">
        <v>1.3126491646778043E-2</v>
      </c>
      <c r="AD184" s="23">
        <v>1.7899761336515514E-2</v>
      </c>
      <c r="AE184" s="23">
        <v>2.2673031026252982E-2</v>
      </c>
      <c r="AF184" s="23">
        <v>0.1610978520286396</v>
      </c>
      <c r="AG184" s="23">
        <v>3.1026252983293555E-2</v>
      </c>
      <c r="AH184" s="24">
        <v>4190</v>
      </c>
    </row>
    <row r="185" spans="2:34" x14ac:dyDescent="0.3">
      <c r="B185" s="33" t="s">
        <v>296</v>
      </c>
      <c r="C185" s="21" t="s">
        <v>134</v>
      </c>
      <c r="D185" s="18" t="s">
        <v>349</v>
      </c>
      <c r="E185" s="23">
        <v>8.3153347732181429E-2</v>
      </c>
      <c r="F185" s="23">
        <v>0.13336933045356372</v>
      </c>
      <c r="G185" s="23">
        <v>8.099352051835854E-3</v>
      </c>
      <c r="H185" s="23">
        <v>1.4038876889848811E-2</v>
      </c>
      <c r="I185" s="23">
        <v>0.11339092872570194</v>
      </c>
      <c r="J185" s="23">
        <v>6.0475161987041039E-2</v>
      </c>
      <c r="K185" s="23">
        <v>3.1317494600431962E-2</v>
      </c>
      <c r="L185" s="23">
        <v>4.2656587473002161E-2</v>
      </c>
      <c r="M185" s="23">
        <v>8.9632829373650108E-2</v>
      </c>
      <c r="N185" s="23">
        <v>1.3498920086393088E-2</v>
      </c>
      <c r="O185" s="23">
        <v>2.2138228941684664E-2</v>
      </c>
      <c r="P185" s="23">
        <v>6.6414686825053998E-2</v>
      </c>
      <c r="Q185" s="23">
        <v>0.24730021598272139</v>
      </c>
      <c r="R185" s="23">
        <v>7.397408207343413E-2</v>
      </c>
      <c r="S185" s="24">
        <v>9260</v>
      </c>
      <c r="T185" s="23">
        <v>0.13566433566433567</v>
      </c>
      <c r="U185" s="23">
        <v>0.14265734265734265</v>
      </c>
      <c r="V185" s="23">
        <v>2.7972027972027972E-3</v>
      </c>
      <c r="W185" s="23">
        <v>5.5944055944055944E-3</v>
      </c>
      <c r="X185" s="23">
        <v>0.17342657342657342</v>
      </c>
      <c r="Y185" s="23">
        <v>7.5524475524475526E-2</v>
      </c>
      <c r="Z185" s="23">
        <v>5.0349650349650353E-2</v>
      </c>
      <c r="AA185" s="23">
        <v>2.6573426573426574E-2</v>
      </c>
      <c r="AB185" s="23">
        <v>0.11048951048951049</v>
      </c>
      <c r="AC185" s="23">
        <v>2.6573426573426574E-2</v>
      </c>
      <c r="AD185" s="23">
        <v>1.6783216783216783E-2</v>
      </c>
      <c r="AE185" s="23">
        <v>4.0559440559440559E-2</v>
      </c>
      <c r="AF185" s="23">
        <v>0.12867132867132866</v>
      </c>
      <c r="AG185" s="23">
        <v>6.5734265734265732E-2</v>
      </c>
      <c r="AH185" s="24">
        <v>3575</v>
      </c>
    </row>
    <row r="186" spans="2:34" x14ac:dyDescent="0.3">
      <c r="B186"/>
      <c r="C186"/>
      <c r="D186"/>
      <c r="E186"/>
      <c r="F186"/>
      <c r="G186"/>
      <c r="H186"/>
      <c r="I186"/>
      <c r="J186"/>
      <c r="K186"/>
      <c r="L186"/>
      <c r="M186"/>
      <c r="N186"/>
      <c r="O186"/>
      <c r="P186"/>
      <c r="Q186"/>
      <c r="R186"/>
      <c r="S186"/>
      <c r="T186"/>
      <c r="U186"/>
      <c r="V186"/>
      <c r="W186"/>
      <c r="X186"/>
      <c r="Y186"/>
      <c r="Z186"/>
      <c r="AA186"/>
      <c r="AB186"/>
      <c r="AC186"/>
      <c r="AD186"/>
      <c r="AE186"/>
      <c r="AF186"/>
      <c r="AG186"/>
      <c r="AH186"/>
    </row>
    <row r="187" spans="2:34" x14ac:dyDescent="0.3">
      <c r="B187" s="35" t="s">
        <v>245</v>
      </c>
    </row>
    <row r="188" spans="2:34" x14ac:dyDescent="0.3">
      <c r="B188" s="16"/>
    </row>
    <row r="189" spans="2:34" x14ac:dyDescent="0.3">
      <c r="B189" s="16" t="s">
        <v>572</v>
      </c>
    </row>
    <row r="190" spans="2:34" x14ac:dyDescent="0.3">
      <c r="B190" s="16" t="s">
        <v>246</v>
      </c>
    </row>
    <row r="191" spans="2:34" x14ac:dyDescent="0.3">
      <c r="B191" s="16" t="s">
        <v>249</v>
      </c>
    </row>
    <row r="192" spans="2:34" x14ac:dyDescent="0.3">
      <c r="B192" s="16" t="s">
        <v>419</v>
      </c>
    </row>
    <row r="193" spans="2:3" x14ac:dyDescent="0.3">
      <c r="B193" s="16"/>
    </row>
    <row r="194" spans="2:3" x14ac:dyDescent="0.3">
      <c r="B194" s="16"/>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row>
    <row r="202" spans="2:3" x14ac:dyDescent="0.3">
      <c r="B202" s="16"/>
      <c r="C202" s="14"/>
    </row>
    <row r="203" spans="2:3" x14ac:dyDescent="0.3">
      <c r="B203" s="16"/>
    </row>
    <row r="204" spans="2:3" x14ac:dyDescent="0.3">
      <c r="B204" s="16"/>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sheetData>
  <sortState xmlns:xlrd2="http://schemas.microsoft.com/office/spreadsheetml/2017/richdata2" ref="B62:D186">
    <sortCondition ref="B62:B186"/>
    <sortCondition ref="D62:D186"/>
  </sortState>
  <mergeCells count="2">
    <mergeCell ref="E15:S15"/>
    <mergeCell ref="T15:AH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91DC-B9BB-4735-A487-9DD46703D5BB}">
  <dimension ref="B1:AH306"/>
  <sheetViews>
    <sheetView showGridLines="0" zoomScale="85" zoomScaleNormal="85" zoomScaleSheetLayoutView="25" workbookViewId="0"/>
  </sheetViews>
  <sheetFormatPr defaultColWidth="9.36328125" defaultRowHeight="13.5" x14ac:dyDescent="0.3"/>
  <cols>
    <col min="1" max="1" width="1.6328125" style="2" customWidth="1"/>
    <col min="2" max="2" width="26.453125" style="2" customWidth="1"/>
    <col min="3" max="3" width="10.6328125" style="2" customWidth="1"/>
    <col min="4" max="4" width="82.6328125" style="2" bestFit="1" customWidth="1"/>
    <col min="5" max="5" width="14.36328125" style="2" customWidth="1"/>
    <col min="6" max="6" width="15.36328125" style="2" customWidth="1"/>
    <col min="7" max="7" width="18.36328125" style="2" customWidth="1"/>
    <col min="8" max="8" width="13.453125" style="2" customWidth="1"/>
    <col min="9" max="9" width="18.6328125" style="2" customWidth="1"/>
    <col min="10" max="10" width="13.54296875" style="2" customWidth="1"/>
    <col min="11" max="11" width="16.54296875" style="2" customWidth="1"/>
    <col min="12" max="12" width="12.6328125" style="2" customWidth="1"/>
    <col min="13" max="13" width="16.36328125" style="2" customWidth="1"/>
    <col min="14" max="14" width="11.6328125" style="2" customWidth="1"/>
    <col min="15" max="15" width="15.6328125" style="2" customWidth="1"/>
    <col min="16" max="16" width="11.453125" style="2" customWidth="1"/>
    <col min="17" max="17" width="19.453125" style="2" customWidth="1"/>
    <col min="18" max="18" width="12.36328125" style="2" customWidth="1"/>
    <col min="19" max="19" width="15.453125" style="2" customWidth="1"/>
    <col min="20" max="20" width="12.54296875" style="2" customWidth="1"/>
    <col min="21" max="21" width="13" style="2" customWidth="1"/>
    <col min="22" max="22" width="18" style="2" customWidth="1"/>
    <col min="23" max="23" width="9.36328125" style="2" customWidth="1"/>
    <col min="24" max="24" width="19.54296875" style="2" customWidth="1"/>
    <col min="25" max="25" width="12" style="2" customWidth="1"/>
    <col min="26" max="26" width="17.453125" style="2" customWidth="1"/>
    <col min="27" max="27" width="11.6328125" style="2" customWidth="1"/>
    <col min="28" max="28" width="14.6328125" style="2" customWidth="1"/>
    <col min="29" max="29" width="9.36328125" style="2" customWidth="1"/>
    <col min="30" max="30" width="18.36328125" style="2" customWidth="1"/>
    <col min="31" max="31" width="9" style="2" customWidth="1"/>
    <col min="32" max="32" width="20" style="2" customWidth="1"/>
    <col min="33" max="33" width="12.6328125" style="2" customWidth="1"/>
    <col min="34" max="34" width="15.54296875" style="2" customWidth="1"/>
    <col min="35" max="35" width="9.36328125" style="2" customWidth="1"/>
    <col min="36" max="16384" width="9.36328125" style="2"/>
  </cols>
  <sheetData>
    <row r="1" spans="2:34" s="15" customFormat="1" ht="18" customHeight="1" x14ac:dyDescent="0.35"/>
    <row r="2" spans="2:34" ht="19.5" customHeight="1" x14ac:dyDescent="0.3">
      <c r="B2" s="3" t="s">
        <v>0</v>
      </c>
      <c r="C2" s="22" t="s">
        <v>401</v>
      </c>
    </row>
    <row r="3" spans="2:34" ht="12.75" customHeight="1" x14ac:dyDescent="0.3">
      <c r="B3" s="3" t="s">
        <v>4</v>
      </c>
      <c r="C3" s="12" t="s">
        <v>548</v>
      </c>
    </row>
    <row r="4" spans="2:34" ht="12.75" customHeight="1" x14ac:dyDescent="0.3">
      <c r="B4" s="3"/>
      <c r="C4" s="12"/>
    </row>
    <row r="5" spans="2:34" ht="15" x14ac:dyDescent="0.3">
      <c r="B5" s="3" t="s">
        <v>1</v>
      </c>
      <c r="C5" s="45" t="str">
        <f>'System &amp; Provider Summary - T1'!$C$5</f>
        <v>May 2024</v>
      </c>
    </row>
    <row r="6" spans="2:34" x14ac:dyDescent="0.3">
      <c r="B6" s="3" t="s">
        <v>2</v>
      </c>
      <c r="C6" s="2" t="s">
        <v>402</v>
      </c>
    </row>
    <row r="7" spans="2:34" ht="12.75" customHeight="1" x14ac:dyDescent="0.3">
      <c r="B7" s="3" t="s">
        <v>6</v>
      </c>
      <c r="C7" s="2" t="s">
        <v>544</v>
      </c>
    </row>
    <row r="8" spans="2:34" ht="12.75" customHeight="1" x14ac:dyDescent="0.3">
      <c r="B8" s="3" t="s">
        <v>3</v>
      </c>
      <c r="C8" s="2" t="str">
        <f>'System &amp; Provider Summary - T1'!C8</f>
        <v>13th June 2024</v>
      </c>
    </row>
    <row r="9" spans="2:34" ht="12.75" customHeight="1" x14ac:dyDescent="0.3">
      <c r="B9" s="3" t="s">
        <v>5</v>
      </c>
      <c r="C9" s="8" t="s">
        <v>406</v>
      </c>
    </row>
    <row r="10" spans="2:34" ht="12.75" customHeight="1" x14ac:dyDescent="0.3">
      <c r="B10" s="3" t="s">
        <v>8</v>
      </c>
      <c r="C10" s="2" t="str">
        <f>'System &amp; Provider Summary - T1'!C10</f>
        <v>Published (Provisional) - Official Statistics in development</v>
      </c>
    </row>
    <row r="11" spans="2:34" ht="12.75" customHeight="1" x14ac:dyDescent="0.3">
      <c r="B11" s="3" t="s">
        <v>9</v>
      </c>
      <c r="C11" s="2" t="str">
        <f>'System &amp; Provider Summary - T1'!C11</f>
        <v>Kerry Evert - england.nhsdata@nhs.net</v>
      </c>
    </row>
    <row r="12" spans="2:34" x14ac:dyDescent="0.3">
      <c r="B12" s="3"/>
    </row>
    <row r="13" spans="2:34" ht="15" x14ac:dyDescent="0.3">
      <c r="B13" s="5" t="s">
        <v>414</v>
      </c>
    </row>
    <row r="14" spans="2:34" ht="15" x14ac:dyDescent="0.3">
      <c r="B14" s="5"/>
      <c r="C14" s="5"/>
    </row>
    <row r="15" spans="2:34" ht="15" x14ac:dyDescent="0.3">
      <c r="B15" s="5"/>
      <c r="C15" s="9"/>
      <c r="E15" s="63" t="s">
        <v>399</v>
      </c>
      <c r="F15" s="64"/>
      <c r="G15" s="64"/>
      <c r="H15" s="64"/>
      <c r="I15" s="64"/>
      <c r="J15" s="64"/>
      <c r="K15" s="64"/>
      <c r="L15" s="64"/>
      <c r="M15" s="64"/>
      <c r="N15" s="64"/>
      <c r="O15" s="64"/>
      <c r="P15" s="64"/>
      <c r="Q15" s="64"/>
      <c r="R15" s="64"/>
      <c r="S15" s="65"/>
      <c r="T15" s="63" t="s">
        <v>398</v>
      </c>
      <c r="U15" s="64"/>
      <c r="V15" s="64"/>
      <c r="W15" s="64"/>
      <c r="X15" s="64"/>
      <c r="Y15" s="64"/>
      <c r="Z15" s="64"/>
      <c r="AA15" s="64"/>
      <c r="AB15" s="64"/>
      <c r="AC15" s="64"/>
      <c r="AD15" s="64"/>
      <c r="AE15" s="64"/>
      <c r="AF15" s="64"/>
      <c r="AG15" s="64"/>
      <c r="AH15" s="65"/>
    </row>
    <row r="16" spans="2:34" s="12" customFormat="1" ht="40.5" x14ac:dyDescent="0.25">
      <c r="B16" s="47" t="s">
        <v>243</v>
      </c>
      <c r="C16" s="11" t="s">
        <v>254</v>
      </c>
      <c r="D16" s="10" t="s">
        <v>255</v>
      </c>
      <c r="E16" s="11" t="s">
        <v>224</v>
      </c>
      <c r="F16" s="11" t="s">
        <v>225</v>
      </c>
      <c r="G16" s="11" t="s">
        <v>226</v>
      </c>
      <c r="H16" s="11" t="s">
        <v>227</v>
      </c>
      <c r="I16" s="11" t="s">
        <v>228</v>
      </c>
      <c r="J16" s="11" t="s">
        <v>229</v>
      </c>
      <c r="K16" s="11" t="s">
        <v>230</v>
      </c>
      <c r="L16" s="11" t="s">
        <v>231</v>
      </c>
      <c r="M16" s="11" t="s">
        <v>232</v>
      </c>
      <c r="N16" s="11" t="s">
        <v>233</v>
      </c>
      <c r="O16" s="11" t="s">
        <v>234</v>
      </c>
      <c r="P16" s="11" t="s">
        <v>235</v>
      </c>
      <c r="Q16" s="11" t="s">
        <v>236</v>
      </c>
      <c r="R16" s="11" t="s">
        <v>14</v>
      </c>
      <c r="S16" s="11" t="s">
        <v>350</v>
      </c>
      <c r="T16" s="11" t="s">
        <v>224</v>
      </c>
      <c r="U16" s="11" t="s">
        <v>225</v>
      </c>
      <c r="V16" s="11" t="s">
        <v>226</v>
      </c>
      <c r="W16" s="11" t="s">
        <v>227</v>
      </c>
      <c r="X16" s="11" t="s">
        <v>228</v>
      </c>
      <c r="Y16" s="11" t="s">
        <v>229</v>
      </c>
      <c r="Z16" s="11" t="s">
        <v>230</v>
      </c>
      <c r="AA16" s="11" t="s">
        <v>231</v>
      </c>
      <c r="AB16" s="11" t="s">
        <v>232</v>
      </c>
      <c r="AC16" s="11" t="s">
        <v>233</v>
      </c>
      <c r="AD16" s="11" t="s">
        <v>234</v>
      </c>
      <c r="AE16" s="11" t="s">
        <v>235</v>
      </c>
      <c r="AF16" s="11" t="s">
        <v>236</v>
      </c>
      <c r="AG16" s="11" t="s">
        <v>14</v>
      </c>
      <c r="AH16" s="11" t="s">
        <v>350</v>
      </c>
    </row>
    <row r="17" spans="2:34" x14ac:dyDescent="0.3">
      <c r="B17" s="49" t="s">
        <v>7</v>
      </c>
      <c r="C17" s="1" t="s">
        <v>7</v>
      </c>
      <c r="D17" s="13" t="s">
        <v>10</v>
      </c>
      <c r="E17" s="26">
        <v>2.5305255706954521E-2</v>
      </c>
      <c r="F17" s="26">
        <v>3.5113886290669159E-2</v>
      </c>
      <c r="G17" s="26">
        <v>1.4409586166797279E-3</v>
      </c>
      <c r="H17" s="26">
        <v>2.7959653158732969E-2</v>
      </c>
      <c r="I17" s="26">
        <v>7.1694011173749267E-2</v>
      </c>
      <c r="J17" s="26">
        <v>7.4222008746871598E-2</v>
      </c>
      <c r="K17" s="26">
        <v>3.6706524761736227E-2</v>
      </c>
      <c r="L17" s="26">
        <v>0.13681522865738049</v>
      </c>
      <c r="M17" s="26">
        <v>3.0335970877467956E-2</v>
      </c>
      <c r="N17" s="26">
        <v>1.2690547817074096E-2</v>
      </c>
      <c r="O17" s="26">
        <v>3.1599969664029121E-3</v>
      </c>
      <c r="P17" s="26">
        <v>0.15324721288267562</v>
      </c>
      <c r="Q17" s="26">
        <v>0.35776221654827212</v>
      </c>
      <c r="R17" s="26">
        <v>3.3571807771064541E-2</v>
      </c>
      <c r="S17" s="25">
        <v>197785</v>
      </c>
      <c r="T17" s="26">
        <v>4.7188106011635422E-2</v>
      </c>
      <c r="U17" s="26">
        <v>0.11441499676793794</v>
      </c>
      <c r="V17" s="26">
        <v>5.4945054945054949E-3</v>
      </c>
      <c r="W17" s="26">
        <v>1.9392372333548805E-2</v>
      </c>
      <c r="X17" s="26">
        <v>0.14608920491273433</v>
      </c>
      <c r="Y17" s="26">
        <v>6.0762766645119586E-2</v>
      </c>
      <c r="Z17" s="26">
        <v>4.1047188106011635E-2</v>
      </c>
      <c r="AA17" s="26">
        <v>6.4641241111829353E-2</v>
      </c>
      <c r="AB17" s="26">
        <v>7.2721396250808021E-2</v>
      </c>
      <c r="AC17" s="26">
        <v>2.8118939883645767E-2</v>
      </c>
      <c r="AD17" s="26">
        <v>1.0342598577892695E-2</v>
      </c>
      <c r="AE17" s="26">
        <v>9.1790562378797666E-2</v>
      </c>
      <c r="AF17" s="26">
        <v>0.24725274725274726</v>
      </c>
      <c r="AG17" s="26">
        <v>5.1066580478345183E-2</v>
      </c>
      <c r="AH17" s="25">
        <v>15470</v>
      </c>
    </row>
    <row r="18" spans="2:34" ht="6" customHeight="1" x14ac:dyDescent="0.3">
      <c r="D18" s="4"/>
    </row>
    <row r="19" spans="2:34" x14ac:dyDescent="0.3">
      <c r="B19" s="33" t="s">
        <v>256</v>
      </c>
      <c r="C19" s="18" t="s">
        <v>257</v>
      </c>
      <c r="D19" s="18" t="s">
        <v>371</v>
      </c>
      <c r="E19" s="23" t="s">
        <v>570</v>
      </c>
      <c r="F19" s="23" t="s">
        <v>570</v>
      </c>
      <c r="G19" s="23" t="s">
        <v>570</v>
      </c>
      <c r="H19" s="23" t="s">
        <v>570</v>
      </c>
      <c r="I19" s="23" t="s">
        <v>570</v>
      </c>
      <c r="J19" s="23" t="s">
        <v>570</v>
      </c>
      <c r="K19" s="23" t="s">
        <v>570</v>
      </c>
      <c r="L19" s="23" t="s">
        <v>570</v>
      </c>
      <c r="M19" s="23" t="s">
        <v>570</v>
      </c>
      <c r="N19" s="23" t="s">
        <v>570</v>
      </c>
      <c r="O19" s="23" t="s">
        <v>570</v>
      </c>
      <c r="P19" s="23" t="s">
        <v>570</v>
      </c>
      <c r="Q19" s="23" t="s">
        <v>570</v>
      </c>
      <c r="R19" s="23" t="s">
        <v>570</v>
      </c>
      <c r="S19" s="24" t="s">
        <v>570</v>
      </c>
      <c r="T19" s="23" t="s">
        <v>570</v>
      </c>
      <c r="U19" s="23" t="s">
        <v>570</v>
      </c>
      <c r="V19" s="23" t="s">
        <v>570</v>
      </c>
      <c r="W19" s="23" t="s">
        <v>570</v>
      </c>
      <c r="X19" s="23" t="s">
        <v>570</v>
      </c>
      <c r="Y19" s="23" t="s">
        <v>570</v>
      </c>
      <c r="Z19" s="23" t="s">
        <v>570</v>
      </c>
      <c r="AA19" s="23" t="s">
        <v>570</v>
      </c>
      <c r="AB19" s="23" t="s">
        <v>570</v>
      </c>
      <c r="AC19" s="23" t="s">
        <v>570</v>
      </c>
      <c r="AD19" s="23" t="s">
        <v>570</v>
      </c>
      <c r="AE19" s="23" t="s">
        <v>570</v>
      </c>
      <c r="AF19" s="23" t="s">
        <v>570</v>
      </c>
      <c r="AG19" s="23" t="s">
        <v>570</v>
      </c>
      <c r="AH19" s="24" t="s">
        <v>570</v>
      </c>
    </row>
    <row r="20" spans="2:34" x14ac:dyDescent="0.3">
      <c r="B20" s="33" t="s">
        <v>256</v>
      </c>
      <c r="C20" s="18" t="s">
        <v>258</v>
      </c>
      <c r="D20" s="18" t="s">
        <v>372</v>
      </c>
      <c r="E20" s="23" t="s">
        <v>570</v>
      </c>
      <c r="F20" s="23" t="s">
        <v>570</v>
      </c>
      <c r="G20" s="23" t="s">
        <v>570</v>
      </c>
      <c r="H20" s="23" t="s">
        <v>570</v>
      </c>
      <c r="I20" s="23" t="s">
        <v>570</v>
      </c>
      <c r="J20" s="23" t="s">
        <v>570</v>
      </c>
      <c r="K20" s="23" t="s">
        <v>570</v>
      </c>
      <c r="L20" s="23" t="s">
        <v>570</v>
      </c>
      <c r="M20" s="23" t="s">
        <v>570</v>
      </c>
      <c r="N20" s="23" t="s">
        <v>570</v>
      </c>
      <c r="O20" s="23" t="s">
        <v>570</v>
      </c>
      <c r="P20" s="23" t="s">
        <v>570</v>
      </c>
      <c r="Q20" s="23" t="s">
        <v>570</v>
      </c>
      <c r="R20" s="23" t="s">
        <v>570</v>
      </c>
      <c r="S20" s="24" t="s">
        <v>570</v>
      </c>
      <c r="T20" s="23" t="s">
        <v>570</v>
      </c>
      <c r="U20" s="23" t="s">
        <v>570</v>
      </c>
      <c r="V20" s="23" t="s">
        <v>570</v>
      </c>
      <c r="W20" s="23" t="s">
        <v>570</v>
      </c>
      <c r="X20" s="23" t="s">
        <v>570</v>
      </c>
      <c r="Y20" s="23" t="s">
        <v>570</v>
      </c>
      <c r="Z20" s="23" t="s">
        <v>570</v>
      </c>
      <c r="AA20" s="23" t="s">
        <v>570</v>
      </c>
      <c r="AB20" s="23" t="s">
        <v>570</v>
      </c>
      <c r="AC20" s="23" t="s">
        <v>570</v>
      </c>
      <c r="AD20" s="23" t="s">
        <v>570</v>
      </c>
      <c r="AE20" s="23" t="s">
        <v>570</v>
      </c>
      <c r="AF20" s="23" t="s">
        <v>570</v>
      </c>
      <c r="AG20" s="23" t="s">
        <v>570</v>
      </c>
      <c r="AH20" s="24" t="s">
        <v>570</v>
      </c>
    </row>
    <row r="21" spans="2:34" x14ac:dyDescent="0.3">
      <c r="B21" s="33" t="s">
        <v>256</v>
      </c>
      <c r="C21" s="18" t="s">
        <v>259</v>
      </c>
      <c r="D21" s="18" t="s">
        <v>373</v>
      </c>
      <c r="E21" s="23">
        <v>2.3469387755102041E-2</v>
      </c>
      <c r="F21" s="23">
        <v>2.4489795918367346E-2</v>
      </c>
      <c r="G21" s="23">
        <v>1.0204081632653062E-3</v>
      </c>
      <c r="H21" s="23">
        <v>3.1122448979591835E-2</v>
      </c>
      <c r="I21" s="23">
        <v>7.2959183673469388E-2</v>
      </c>
      <c r="J21" s="23">
        <v>6.0204081632653061E-2</v>
      </c>
      <c r="K21" s="23">
        <v>3.826530612244898E-2</v>
      </c>
      <c r="L21" s="23">
        <v>0.16479591836734694</v>
      </c>
      <c r="M21" s="23">
        <v>2.4489795918367346E-2</v>
      </c>
      <c r="N21" s="23">
        <v>7.1428571428571426E-3</v>
      </c>
      <c r="O21" s="23">
        <v>2.5510204081632651E-3</v>
      </c>
      <c r="P21" s="23">
        <v>0.17908163265306123</v>
      </c>
      <c r="Q21" s="23">
        <v>0.36071428571428571</v>
      </c>
      <c r="R21" s="23">
        <v>9.6938775510204082E-3</v>
      </c>
      <c r="S21" s="24">
        <v>9800</v>
      </c>
      <c r="T21" s="23">
        <v>7.0000000000000007E-2</v>
      </c>
      <c r="U21" s="23">
        <v>7.0000000000000007E-2</v>
      </c>
      <c r="V21" s="23">
        <v>0</v>
      </c>
      <c r="W21" s="23">
        <v>0.02</v>
      </c>
      <c r="X21" s="23">
        <v>0.22</v>
      </c>
      <c r="Y21" s="23">
        <v>7.0000000000000007E-2</v>
      </c>
      <c r="Z21" s="23">
        <v>0.04</v>
      </c>
      <c r="AA21" s="23">
        <v>0.09</v>
      </c>
      <c r="AB21" s="23">
        <v>0.04</v>
      </c>
      <c r="AC21" s="23">
        <v>0.04</v>
      </c>
      <c r="AD21" s="23">
        <v>0.01</v>
      </c>
      <c r="AE21" s="23">
        <v>0.1</v>
      </c>
      <c r="AF21" s="23">
        <v>0.18</v>
      </c>
      <c r="AG21" s="23">
        <v>0.05</v>
      </c>
      <c r="AH21" s="24">
        <v>500</v>
      </c>
    </row>
    <row r="22" spans="2:34" x14ac:dyDescent="0.3">
      <c r="B22" s="33" t="s">
        <v>256</v>
      </c>
      <c r="C22" s="18" t="s">
        <v>260</v>
      </c>
      <c r="D22" s="18" t="s">
        <v>374</v>
      </c>
      <c r="E22" s="23" t="s">
        <v>570</v>
      </c>
      <c r="F22" s="23" t="s">
        <v>570</v>
      </c>
      <c r="G22" s="23" t="s">
        <v>570</v>
      </c>
      <c r="H22" s="23" t="s">
        <v>570</v>
      </c>
      <c r="I22" s="23" t="s">
        <v>570</v>
      </c>
      <c r="J22" s="23" t="s">
        <v>570</v>
      </c>
      <c r="K22" s="23" t="s">
        <v>570</v>
      </c>
      <c r="L22" s="23" t="s">
        <v>570</v>
      </c>
      <c r="M22" s="23" t="s">
        <v>570</v>
      </c>
      <c r="N22" s="23" t="s">
        <v>570</v>
      </c>
      <c r="O22" s="23" t="s">
        <v>570</v>
      </c>
      <c r="P22" s="23" t="s">
        <v>570</v>
      </c>
      <c r="Q22" s="23" t="s">
        <v>570</v>
      </c>
      <c r="R22" s="23" t="s">
        <v>570</v>
      </c>
      <c r="S22" s="24" t="s">
        <v>570</v>
      </c>
      <c r="T22" s="23" t="s">
        <v>570</v>
      </c>
      <c r="U22" s="23" t="s">
        <v>570</v>
      </c>
      <c r="V22" s="23" t="s">
        <v>570</v>
      </c>
      <c r="W22" s="23" t="s">
        <v>570</v>
      </c>
      <c r="X22" s="23" t="s">
        <v>570</v>
      </c>
      <c r="Y22" s="23" t="s">
        <v>570</v>
      </c>
      <c r="Z22" s="23" t="s">
        <v>570</v>
      </c>
      <c r="AA22" s="23" t="s">
        <v>570</v>
      </c>
      <c r="AB22" s="23" t="s">
        <v>570</v>
      </c>
      <c r="AC22" s="23" t="s">
        <v>570</v>
      </c>
      <c r="AD22" s="23" t="s">
        <v>570</v>
      </c>
      <c r="AE22" s="23" t="s">
        <v>570</v>
      </c>
      <c r="AF22" s="23" t="s">
        <v>570</v>
      </c>
      <c r="AG22" s="23" t="s">
        <v>570</v>
      </c>
      <c r="AH22" s="24" t="s">
        <v>570</v>
      </c>
    </row>
    <row r="23" spans="2:34" x14ac:dyDescent="0.3">
      <c r="B23" s="33" t="s">
        <v>256</v>
      </c>
      <c r="C23" s="18" t="s">
        <v>261</v>
      </c>
      <c r="D23" s="18" t="s">
        <v>375</v>
      </c>
      <c r="E23" s="23" t="s">
        <v>570</v>
      </c>
      <c r="F23" s="23" t="s">
        <v>570</v>
      </c>
      <c r="G23" s="23" t="s">
        <v>570</v>
      </c>
      <c r="H23" s="23" t="s">
        <v>570</v>
      </c>
      <c r="I23" s="23" t="s">
        <v>570</v>
      </c>
      <c r="J23" s="23" t="s">
        <v>570</v>
      </c>
      <c r="K23" s="23" t="s">
        <v>570</v>
      </c>
      <c r="L23" s="23" t="s">
        <v>570</v>
      </c>
      <c r="M23" s="23" t="s">
        <v>570</v>
      </c>
      <c r="N23" s="23" t="s">
        <v>570</v>
      </c>
      <c r="O23" s="23" t="s">
        <v>570</v>
      </c>
      <c r="P23" s="23" t="s">
        <v>570</v>
      </c>
      <c r="Q23" s="23" t="s">
        <v>570</v>
      </c>
      <c r="R23" s="23" t="s">
        <v>570</v>
      </c>
      <c r="S23" s="24" t="s">
        <v>570</v>
      </c>
      <c r="T23" s="23" t="s">
        <v>570</v>
      </c>
      <c r="U23" s="23" t="s">
        <v>570</v>
      </c>
      <c r="V23" s="23" t="s">
        <v>570</v>
      </c>
      <c r="W23" s="23" t="s">
        <v>570</v>
      </c>
      <c r="X23" s="23" t="s">
        <v>570</v>
      </c>
      <c r="Y23" s="23" t="s">
        <v>570</v>
      </c>
      <c r="Z23" s="23" t="s">
        <v>570</v>
      </c>
      <c r="AA23" s="23" t="s">
        <v>570</v>
      </c>
      <c r="AB23" s="23" t="s">
        <v>570</v>
      </c>
      <c r="AC23" s="23" t="s">
        <v>570</v>
      </c>
      <c r="AD23" s="23" t="s">
        <v>570</v>
      </c>
      <c r="AE23" s="23" t="s">
        <v>570</v>
      </c>
      <c r="AF23" s="23" t="s">
        <v>570</v>
      </c>
      <c r="AG23" s="23" t="s">
        <v>570</v>
      </c>
      <c r="AH23" s="24" t="s">
        <v>570</v>
      </c>
    </row>
    <row r="24" spans="2:34" x14ac:dyDescent="0.3">
      <c r="B24" s="33" t="s">
        <v>256</v>
      </c>
      <c r="C24" s="18" t="s">
        <v>262</v>
      </c>
      <c r="D24" s="18" t="s">
        <v>376</v>
      </c>
      <c r="E24" s="23">
        <v>3.3734939759036145E-2</v>
      </c>
      <c r="F24" s="23">
        <v>5.0602409638554217E-2</v>
      </c>
      <c r="G24" s="23">
        <v>2.4096385542168677E-3</v>
      </c>
      <c r="H24" s="23">
        <v>7.2289156626506021E-2</v>
      </c>
      <c r="I24" s="23">
        <v>0.10120481927710843</v>
      </c>
      <c r="J24" s="23">
        <v>9.1566265060240959E-2</v>
      </c>
      <c r="K24" s="23">
        <v>5.5421686746987948E-2</v>
      </c>
      <c r="L24" s="23">
        <v>0.18795180722891566</v>
      </c>
      <c r="M24" s="23">
        <v>5.3012048192771083E-2</v>
      </c>
      <c r="N24" s="23">
        <v>7.2289156626506026E-3</v>
      </c>
      <c r="O24" s="23">
        <v>2.4096385542168677E-3</v>
      </c>
      <c r="P24" s="23">
        <v>0.13253012048192772</v>
      </c>
      <c r="Q24" s="23">
        <v>0.20240963855421687</v>
      </c>
      <c r="R24" s="23">
        <v>4.8192771084337354E-3</v>
      </c>
      <c r="S24" s="24">
        <v>2075</v>
      </c>
      <c r="T24" s="23">
        <v>0</v>
      </c>
      <c r="U24" s="23">
        <v>0</v>
      </c>
      <c r="V24" s="23">
        <v>0</v>
      </c>
      <c r="W24" s="23">
        <v>0</v>
      </c>
      <c r="X24" s="23">
        <v>0</v>
      </c>
      <c r="Y24" s="23">
        <v>0</v>
      </c>
      <c r="Z24" s="23">
        <v>0</v>
      </c>
      <c r="AA24" s="23">
        <v>0</v>
      </c>
      <c r="AB24" s="23">
        <v>0</v>
      </c>
      <c r="AC24" s="23">
        <v>0</v>
      </c>
      <c r="AD24" s="23">
        <v>0</v>
      </c>
      <c r="AE24" s="23">
        <v>0</v>
      </c>
      <c r="AF24" s="23">
        <v>0</v>
      </c>
      <c r="AG24" s="23">
        <v>0</v>
      </c>
      <c r="AH24" s="24">
        <v>10</v>
      </c>
    </row>
    <row r="25" spans="2:34" x14ac:dyDescent="0.3">
      <c r="B25" s="33" t="s">
        <v>244</v>
      </c>
      <c r="C25" s="18" t="s">
        <v>263</v>
      </c>
      <c r="D25" s="18" t="s">
        <v>353</v>
      </c>
      <c r="E25" s="23">
        <v>2.8226779252110978E-2</v>
      </c>
      <c r="F25" s="23">
        <v>7.2617611580217123E-2</v>
      </c>
      <c r="G25" s="23">
        <v>3.6188178528347406E-3</v>
      </c>
      <c r="H25" s="23">
        <v>2.6296743063932447E-2</v>
      </c>
      <c r="I25" s="23">
        <v>0.11507840772014476</v>
      </c>
      <c r="J25" s="23">
        <v>6.9963811821471655E-2</v>
      </c>
      <c r="K25" s="23">
        <v>3.0880579010856453E-2</v>
      </c>
      <c r="L25" s="23">
        <v>0.10977080820265379</v>
      </c>
      <c r="M25" s="23">
        <v>5.86248492159228E-2</v>
      </c>
      <c r="N25" s="23">
        <v>1.833534378769602E-2</v>
      </c>
      <c r="O25" s="23">
        <v>7.4788902291917977E-3</v>
      </c>
      <c r="P25" s="23">
        <v>0.11845597104945718</v>
      </c>
      <c r="Q25" s="23">
        <v>0.30398069963811819</v>
      </c>
      <c r="R25" s="23">
        <v>3.6911942098914352E-2</v>
      </c>
      <c r="S25" s="24">
        <v>20725</v>
      </c>
      <c r="T25" s="23">
        <v>4.5348837209302328E-2</v>
      </c>
      <c r="U25" s="23">
        <v>0.13197674418604652</v>
      </c>
      <c r="V25" s="23">
        <v>6.9767441860465115E-3</v>
      </c>
      <c r="W25" s="23">
        <v>1.8604651162790697E-2</v>
      </c>
      <c r="X25" s="23">
        <v>0.15523255813953488</v>
      </c>
      <c r="Y25" s="23">
        <v>4.3023255813953491E-2</v>
      </c>
      <c r="Z25" s="23">
        <v>3.5465116279069765E-2</v>
      </c>
      <c r="AA25" s="23">
        <v>0.05</v>
      </c>
      <c r="AB25" s="23">
        <v>8.6046511627906982E-2</v>
      </c>
      <c r="AC25" s="23">
        <v>2.9069767441860465E-2</v>
      </c>
      <c r="AD25" s="23">
        <v>1.5116279069767442E-2</v>
      </c>
      <c r="AE25" s="23">
        <v>7.5581395348837205E-2</v>
      </c>
      <c r="AF25" s="23">
        <v>0.24011627906976743</v>
      </c>
      <c r="AG25" s="23">
        <v>6.6860465116279064E-2</v>
      </c>
      <c r="AH25" s="24">
        <v>8600</v>
      </c>
    </row>
    <row r="26" spans="2:34" x14ac:dyDescent="0.3">
      <c r="B26" s="33" t="s">
        <v>244</v>
      </c>
      <c r="C26" s="18" t="s">
        <v>264</v>
      </c>
      <c r="D26" s="18" t="s">
        <v>354</v>
      </c>
      <c r="E26" s="23">
        <v>1.3179571663920923E-2</v>
      </c>
      <c r="F26" s="23">
        <v>5.4365733113673806E-2</v>
      </c>
      <c r="G26" s="23">
        <v>0</v>
      </c>
      <c r="H26" s="23">
        <v>1.9769357495881382E-2</v>
      </c>
      <c r="I26" s="23">
        <v>8.3196046128500817E-2</v>
      </c>
      <c r="J26" s="23">
        <v>9.967051070840198E-2</v>
      </c>
      <c r="K26" s="23">
        <v>2.8830313014827018E-2</v>
      </c>
      <c r="L26" s="23">
        <v>0.14332784184514002</v>
      </c>
      <c r="M26" s="23">
        <v>3.3772652388797363E-2</v>
      </c>
      <c r="N26" s="23">
        <v>1.6474464579901153E-2</v>
      </c>
      <c r="O26" s="23">
        <v>8.2372322899505767E-4</v>
      </c>
      <c r="P26" s="23">
        <v>7.4958813838550242E-2</v>
      </c>
      <c r="Q26" s="23">
        <v>0.35667215815485998</v>
      </c>
      <c r="R26" s="23">
        <v>7.4135090609555185E-2</v>
      </c>
      <c r="S26" s="24">
        <v>6070</v>
      </c>
      <c r="T26" s="23">
        <v>6.6666666666666666E-2</v>
      </c>
      <c r="U26" s="23">
        <v>0</v>
      </c>
      <c r="V26" s="23">
        <v>0</v>
      </c>
      <c r="W26" s="23">
        <v>0.13333333333333333</v>
      </c>
      <c r="X26" s="23">
        <v>6.6666666666666666E-2</v>
      </c>
      <c r="Y26" s="23">
        <v>6.6666666666666666E-2</v>
      </c>
      <c r="Z26" s="23">
        <v>0</v>
      </c>
      <c r="AA26" s="23">
        <v>0.13333333333333333</v>
      </c>
      <c r="AB26" s="23">
        <v>0</v>
      </c>
      <c r="AC26" s="23">
        <v>0</v>
      </c>
      <c r="AD26" s="23">
        <v>0</v>
      </c>
      <c r="AE26" s="23">
        <v>6.6666666666666666E-2</v>
      </c>
      <c r="AF26" s="23">
        <v>0.33333333333333331</v>
      </c>
      <c r="AG26" s="23">
        <v>0.13333333333333333</v>
      </c>
      <c r="AH26" s="24">
        <v>75</v>
      </c>
    </row>
    <row r="27" spans="2:34" x14ac:dyDescent="0.3">
      <c r="B27" s="33" t="s">
        <v>244</v>
      </c>
      <c r="C27" s="18" t="s">
        <v>265</v>
      </c>
      <c r="D27" s="18" t="s">
        <v>355</v>
      </c>
      <c r="E27" s="23">
        <v>1.6393442622950821E-2</v>
      </c>
      <c r="F27" s="23">
        <v>3.125E-2</v>
      </c>
      <c r="G27" s="23">
        <v>5.1229508196721314E-4</v>
      </c>
      <c r="H27" s="23">
        <v>3.1762295081967214E-2</v>
      </c>
      <c r="I27" s="23">
        <v>5.5840163934426229E-2</v>
      </c>
      <c r="J27" s="23">
        <v>0.11372950819672131</v>
      </c>
      <c r="K27" s="23">
        <v>3.125E-2</v>
      </c>
      <c r="L27" s="23">
        <v>0.15420081967213115</v>
      </c>
      <c r="M27" s="23">
        <v>3.2274590163934427E-2</v>
      </c>
      <c r="N27" s="23">
        <v>1.2807377049180328E-2</v>
      </c>
      <c r="O27" s="23">
        <v>1.0245901639344263E-3</v>
      </c>
      <c r="P27" s="23">
        <v>0.14856557377049182</v>
      </c>
      <c r="Q27" s="23">
        <v>0.33760245901639346</v>
      </c>
      <c r="R27" s="23">
        <v>3.3299180327868855E-2</v>
      </c>
      <c r="S27" s="24">
        <v>9760</v>
      </c>
      <c r="T27" s="23">
        <v>3.3707865168539325E-2</v>
      </c>
      <c r="U27" s="23">
        <v>0.10112359550561797</v>
      </c>
      <c r="V27" s="23">
        <v>0</v>
      </c>
      <c r="W27" s="23">
        <v>1.1235955056179775E-2</v>
      </c>
      <c r="X27" s="23">
        <v>0.10112359550561797</v>
      </c>
      <c r="Y27" s="23">
        <v>0.12359550561797752</v>
      </c>
      <c r="Z27" s="23">
        <v>6.741573033707865E-2</v>
      </c>
      <c r="AA27" s="23">
        <v>8.98876404494382E-2</v>
      </c>
      <c r="AB27" s="23">
        <v>3.3707865168539325E-2</v>
      </c>
      <c r="AC27" s="23">
        <v>6.741573033707865E-2</v>
      </c>
      <c r="AD27" s="23">
        <v>0</v>
      </c>
      <c r="AE27" s="23">
        <v>0.10112359550561797</v>
      </c>
      <c r="AF27" s="23">
        <v>0.20224719101123595</v>
      </c>
      <c r="AG27" s="23">
        <v>5.6179775280898875E-2</v>
      </c>
      <c r="AH27" s="24">
        <v>445</v>
      </c>
    </row>
    <row r="28" spans="2:34" x14ac:dyDescent="0.3">
      <c r="B28" s="33" t="s">
        <v>244</v>
      </c>
      <c r="C28" s="18" t="s">
        <v>266</v>
      </c>
      <c r="D28" s="18" t="s">
        <v>356</v>
      </c>
      <c r="E28" s="23">
        <v>2.971954792800335E-2</v>
      </c>
      <c r="F28" s="23">
        <v>2.971954792800335E-2</v>
      </c>
      <c r="G28" s="23">
        <v>8.3717036416910843E-4</v>
      </c>
      <c r="H28" s="23">
        <v>2.7208036835496024E-2</v>
      </c>
      <c r="I28" s="23">
        <v>0.10004185851820846</v>
      </c>
      <c r="J28" s="23">
        <v>7.0322310590205106E-2</v>
      </c>
      <c r="K28" s="23">
        <v>3.2231059020510676E-2</v>
      </c>
      <c r="L28" s="23">
        <v>0.13143574717455003</v>
      </c>
      <c r="M28" s="23">
        <v>3.3905399748848888E-2</v>
      </c>
      <c r="N28" s="23">
        <v>4.1439933026370869E-2</v>
      </c>
      <c r="O28" s="23">
        <v>1.2557555462536626E-3</v>
      </c>
      <c r="P28" s="23">
        <v>0.15571368773545416</v>
      </c>
      <c r="Q28" s="23">
        <v>0.31938049393051487</v>
      </c>
      <c r="R28" s="23">
        <v>2.8045207199665131E-2</v>
      </c>
      <c r="S28" s="24">
        <v>11945</v>
      </c>
      <c r="T28" s="23">
        <v>2.2988505747126436E-2</v>
      </c>
      <c r="U28" s="23">
        <v>6.8965517241379309E-2</v>
      </c>
      <c r="V28" s="23">
        <v>0</v>
      </c>
      <c r="W28" s="23">
        <v>3.4482758620689655E-2</v>
      </c>
      <c r="X28" s="23">
        <v>0.18390804597701149</v>
      </c>
      <c r="Y28" s="23">
        <v>5.7471264367816091E-2</v>
      </c>
      <c r="Z28" s="23">
        <v>3.4482758620689655E-2</v>
      </c>
      <c r="AA28" s="23">
        <v>4.5977011494252873E-2</v>
      </c>
      <c r="AB28" s="23">
        <v>3.4482758620689655E-2</v>
      </c>
      <c r="AC28" s="23">
        <v>0.10344827586206896</v>
      </c>
      <c r="AD28" s="23">
        <v>0</v>
      </c>
      <c r="AE28" s="23">
        <v>0.16091954022988506</v>
      </c>
      <c r="AF28" s="23">
        <v>0.16091954022988506</v>
      </c>
      <c r="AG28" s="23">
        <v>8.0459770114942528E-2</v>
      </c>
      <c r="AH28" s="24">
        <v>435</v>
      </c>
    </row>
    <row r="29" spans="2:34" x14ac:dyDescent="0.3">
      <c r="B29" s="33" t="s">
        <v>244</v>
      </c>
      <c r="C29" s="18" t="s">
        <v>267</v>
      </c>
      <c r="D29" s="18" t="s">
        <v>357</v>
      </c>
      <c r="E29" s="23">
        <v>1.1594202898550725E-2</v>
      </c>
      <c r="F29" s="23">
        <v>1.4492753623188406E-2</v>
      </c>
      <c r="G29" s="23">
        <v>0</v>
      </c>
      <c r="H29" s="23">
        <v>3.1884057971014491E-2</v>
      </c>
      <c r="I29" s="23">
        <v>2.6086956521739129E-2</v>
      </c>
      <c r="J29" s="23">
        <v>4.0579710144927533E-2</v>
      </c>
      <c r="K29" s="23">
        <v>2.0289855072463767E-2</v>
      </c>
      <c r="L29" s="23">
        <v>0.11014492753623188</v>
      </c>
      <c r="M29" s="23">
        <v>3.1884057971014491E-2</v>
      </c>
      <c r="N29" s="23">
        <v>2.8985507246376812E-3</v>
      </c>
      <c r="O29" s="23">
        <v>0</v>
      </c>
      <c r="P29" s="23">
        <v>0.11304347826086956</v>
      </c>
      <c r="Q29" s="23">
        <v>0.56521739130434778</v>
      </c>
      <c r="R29" s="23">
        <v>2.8985507246376812E-2</v>
      </c>
      <c r="S29" s="24">
        <v>1725</v>
      </c>
      <c r="T29" s="23" t="s">
        <v>571</v>
      </c>
      <c r="U29" s="23" t="s">
        <v>571</v>
      </c>
      <c r="V29" s="23" t="s">
        <v>571</v>
      </c>
      <c r="W29" s="23" t="s">
        <v>571</v>
      </c>
      <c r="X29" s="23" t="s">
        <v>571</v>
      </c>
      <c r="Y29" s="23" t="s">
        <v>571</v>
      </c>
      <c r="Z29" s="23" t="s">
        <v>571</v>
      </c>
      <c r="AA29" s="23" t="s">
        <v>571</v>
      </c>
      <c r="AB29" s="23" t="s">
        <v>571</v>
      </c>
      <c r="AC29" s="23" t="s">
        <v>571</v>
      </c>
      <c r="AD29" s="23" t="s">
        <v>571</v>
      </c>
      <c r="AE29" s="23" t="s">
        <v>571</v>
      </c>
      <c r="AF29" s="23" t="s">
        <v>571</v>
      </c>
      <c r="AG29" s="23" t="s">
        <v>571</v>
      </c>
      <c r="AH29" s="24" t="s">
        <v>571</v>
      </c>
    </row>
    <row r="30" spans="2:34" x14ac:dyDescent="0.3">
      <c r="B30" s="33" t="s">
        <v>268</v>
      </c>
      <c r="C30" s="18" t="s">
        <v>269</v>
      </c>
      <c r="D30" s="18" t="s">
        <v>377</v>
      </c>
      <c r="E30" s="23" t="s">
        <v>570</v>
      </c>
      <c r="F30" s="23" t="s">
        <v>570</v>
      </c>
      <c r="G30" s="23" t="s">
        <v>570</v>
      </c>
      <c r="H30" s="23" t="s">
        <v>570</v>
      </c>
      <c r="I30" s="23" t="s">
        <v>570</v>
      </c>
      <c r="J30" s="23" t="s">
        <v>570</v>
      </c>
      <c r="K30" s="23" t="s">
        <v>570</v>
      </c>
      <c r="L30" s="23" t="s">
        <v>570</v>
      </c>
      <c r="M30" s="23" t="s">
        <v>570</v>
      </c>
      <c r="N30" s="23" t="s">
        <v>570</v>
      </c>
      <c r="O30" s="23" t="s">
        <v>570</v>
      </c>
      <c r="P30" s="23" t="s">
        <v>570</v>
      </c>
      <c r="Q30" s="23" t="s">
        <v>570</v>
      </c>
      <c r="R30" s="23" t="s">
        <v>570</v>
      </c>
      <c r="S30" s="24" t="s">
        <v>570</v>
      </c>
      <c r="T30" s="23" t="s">
        <v>570</v>
      </c>
      <c r="U30" s="23" t="s">
        <v>570</v>
      </c>
      <c r="V30" s="23" t="s">
        <v>570</v>
      </c>
      <c r="W30" s="23" t="s">
        <v>570</v>
      </c>
      <c r="X30" s="23" t="s">
        <v>570</v>
      </c>
      <c r="Y30" s="23" t="s">
        <v>570</v>
      </c>
      <c r="Z30" s="23" t="s">
        <v>570</v>
      </c>
      <c r="AA30" s="23" t="s">
        <v>570</v>
      </c>
      <c r="AB30" s="23" t="s">
        <v>570</v>
      </c>
      <c r="AC30" s="23" t="s">
        <v>570</v>
      </c>
      <c r="AD30" s="23" t="s">
        <v>570</v>
      </c>
      <c r="AE30" s="23" t="s">
        <v>570</v>
      </c>
      <c r="AF30" s="23" t="s">
        <v>570</v>
      </c>
      <c r="AG30" s="23" t="s">
        <v>570</v>
      </c>
      <c r="AH30" s="24" t="s">
        <v>570</v>
      </c>
    </row>
    <row r="31" spans="2:34" x14ac:dyDescent="0.3">
      <c r="B31" s="33" t="s">
        <v>268</v>
      </c>
      <c r="C31" s="18" t="s">
        <v>270</v>
      </c>
      <c r="D31" s="18" t="s">
        <v>378</v>
      </c>
      <c r="E31" s="23">
        <v>0</v>
      </c>
      <c r="F31" s="23">
        <v>0</v>
      </c>
      <c r="G31" s="23">
        <v>2.5445292620865142E-3</v>
      </c>
      <c r="H31" s="23">
        <v>5.0890585241730284E-3</v>
      </c>
      <c r="I31" s="23">
        <v>0</v>
      </c>
      <c r="J31" s="23">
        <v>6.3613231552162849E-2</v>
      </c>
      <c r="K31" s="23">
        <v>0</v>
      </c>
      <c r="L31" s="23">
        <v>2.2900763358778626E-2</v>
      </c>
      <c r="M31" s="23">
        <v>0</v>
      </c>
      <c r="N31" s="23">
        <v>0</v>
      </c>
      <c r="O31" s="23">
        <v>0</v>
      </c>
      <c r="P31" s="23">
        <v>0.12977099236641221</v>
      </c>
      <c r="Q31" s="23">
        <v>0.76590330788804073</v>
      </c>
      <c r="R31" s="23">
        <v>7.6335877862595417E-3</v>
      </c>
      <c r="S31" s="24">
        <v>1965</v>
      </c>
      <c r="T31" s="23">
        <v>0</v>
      </c>
      <c r="U31" s="23">
        <v>0</v>
      </c>
      <c r="V31" s="23">
        <v>0</v>
      </c>
      <c r="W31" s="23">
        <v>0</v>
      </c>
      <c r="X31" s="23">
        <v>0</v>
      </c>
      <c r="Y31" s="23">
        <v>3.4482758620689655E-2</v>
      </c>
      <c r="Z31" s="23">
        <v>0</v>
      </c>
      <c r="AA31" s="23">
        <v>3.4482758620689655E-2</v>
      </c>
      <c r="AB31" s="23">
        <v>0</v>
      </c>
      <c r="AC31" s="23">
        <v>0</v>
      </c>
      <c r="AD31" s="23">
        <v>0</v>
      </c>
      <c r="AE31" s="23">
        <v>6.8965517241379309E-2</v>
      </c>
      <c r="AF31" s="23">
        <v>0.82758620689655171</v>
      </c>
      <c r="AG31" s="23">
        <v>0</v>
      </c>
      <c r="AH31" s="24">
        <v>145</v>
      </c>
    </row>
    <row r="32" spans="2:34" x14ac:dyDescent="0.3">
      <c r="B32" s="33" t="s">
        <v>268</v>
      </c>
      <c r="C32" s="18" t="s">
        <v>271</v>
      </c>
      <c r="D32" s="18" t="s">
        <v>379</v>
      </c>
      <c r="E32" s="23" t="s">
        <v>570</v>
      </c>
      <c r="F32" s="23" t="s">
        <v>570</v>
      </c>
      <c r="G32" s="23" t="s">
        <v>570</v>
      </c>
      <c r="H32" s="23" t="s">
        <v>570</v>
      </c>
      <c r="I32" s="23" t="s">
        <v>570</v>
      </c>
      <c r="J32" s="23" t="s">
        <v>570</v>
      </c>
      <c r="K32" s="23" t="s">
        <v>570</v>
      </c>
      <c r="L32" s="23" t="s">
        <v>570</v>
      </c>
      <c r="M32" s="23" t="s">
        <v>570</v>
      </c>
      <c r="N32" s="23" t="s">
        <v>570</v>
      </c>
      <c r="O32" s="23" t="s">
        <v>570</v>
      </c>
      <c r="P32" s="23" t="s">
        <v>570</v>
      </c>
      <c r="Q32" s="23" t="s">
        <v>570</v>
      </c>
      <c r="R32" s="23" t="s">
        <v>570</v>
      </c>
      <c r="S32" s="24" t="s">
        <v>570</v>
      </c>
      <c r="T32" s="23" t="s">
        <v>570</v>
      </c>
      <c r="U32" s="23" t="s">
        <v>570</v>
      </c>
      <c r="V32" s="23" t="s">
        <v>570</v>
      </c>
      <c r="W32" s="23" t="s">
        <v>570</v>
      </c>
      <c r="X32" s="23" t="s">
        <v>570</v>
      </c>
      <c r="Y32" s="23" t="s">
        <v>570</v>
      </c>
      <c r="Z32" s="23" t="s">
        <v>570</v>
      </c>
      <c r="AA32" s="23" t="s">
        <v>570</v>
      </c>
      <c r="AB32" s="23" t="s">
        <v>570</v>
      </c>
      <c r="AC32" s="23" t="s">
        <v>570</v>
      </c>
      <c r="AD32" s="23" t="s">
        <v>570</v>
      </c>
      <c r="AE32" s="23" t="s">
        <v>570</v>
      </c>
      <c r="AF32" s="23" t="s">
        <v>570</v>
      </c>
      <c r="AG32" s="23" t="s">
        <v>570</v>
      </c>
      <c r="AH32" s="24" t="s">
        <v>570</v>
      </c>
    </row>
    <row r="33" spans="2:34" x14ac:dyDescent="0.3">
      <c r="B33" s="33" t="s">
        <v>268</v>
      </c>
      <c r="C33" s="18" t="s">
        <v>272</v>
      </c>
      <c r="D33" s="18" t="s">
        <v>358</v>
      </c>
      <c r="E33" s="23" t="s">
        <v>570</v>
      </c>
      <c r="F33" s="23" t="s">
        <v>570</v>
      </c>
      <c r="G33" s="23" t="s">
        <v>570</v>
      </c>
      <c r="H33" s="23" t="s">
        <v>570</v>
      </c>
      <c r="I33" s="23" t="s">
        <v>570</v>
      </c>
      <c r="J33" s="23" t="s">
        <v>570</v>
      </c>
      <c r="K33" s="23" t="s">
        <v>570</v>
      </c>
      <c r="L33" s="23" t="s">
        <v>570</v>
      </c>
      <c r="M33" s="23" t="s">
        <v>570</v>
      </c>
      <c r="N33" s="23" t="s">
        <v>570</v>
      </c>
      <c r="O33" s="23" t="s">
        <v>570</v>
      </c>
      <c r="P33" s="23" t="s">
        <v>570</v>
      </c>
      <c r="Q33" s="23" t="s">
        <v>570</v>
      </c>
      <c r="R33" s="23" t="s">
        <v>570</v>
      </c>
      <c r="S33" s="24" t="s">
        <v>570</v>
      </c>
      <c r="T33" s="23" t="s">
        <v>570</v>
      </c>
      <c r="U33" s="23" t="s">
        <v>570</v>
      </c>
      <c r="V33" s="23" t="s">
        <v>570</v>
      </c>
      <c r="W33" s="23" t="s">
        <v>570</v>
      </c>
      <c r="X33" s="23" t="s">
        <v>570</v>
      </c>
      <c r="Y33" s="23" t="s">
        <v>570</v>
      </c>
      <c r="Z33" s="23" t="s">
        <v>570</v>
      </c>
      <c r="AA33" s="23" t="s">
        <v>570</v>
      </c>
      <c r="AB33" s="23" t="s">
        <v>570</v>
      </c>
      <c r="AC33" s="23" t="s">
        <v>570</v>
      </c>
      <c r="AD33" s="23" t="s">
        <v>570</v>
      </c>
      <c r="AE33" s="23" t="s">
        <v>570</v>
      </c>
      <c r="AF33" s="23" t="s">
        <v>570</v>
      </c>
      <c r="AG33" s="23" t="s">
        <v>570</v>
      </c>
      <c r="AH33" s="24" t="s">
        <v>570</v>
      </c>
    </row>
    <row r="34" spans="2:34" x14ac:dyDescent="0.3">
      <c r="B34" s="33" t="s">
        <v>268</v>
      </c>
      <c r="C34" s="18" t="s">
        <v>273</v>
      </c>
      <c r="D34" s="18" t="s">
        <v>380</v>
      </c>
      <c r="E34" s="23" t="s">
        <v>570</v>
      </c>
      <c r="F34" s="23" t="s">
        <v>570</v>
      </c>
      <c r="G34" s="23" t="s">
        <v>570</v>
      </c>
      <c r="H34" s="23" t="s">
        <v>570</v>
      </c>
      <c r="I34" s="23" t="s">
        <v>570</v>
      </c>
      <c r="J34" s="23" t="s">
        <v>570</v>
      </c>
      <c r="K34" s="23" t="s">
        <v>570</v>
      </c>
      <c r="L34" s="23" t="s">
        <v>570</v>
      </c>
      <c r="M34" s="23" t="s">
        <v>570</v>
      </c>
      <c r="N34" s="23" t="s">
        <v>570</v>
      </c>
      <c r="O34" s="23" t="s">
        <v>570</v>
      </c>
      <c r="P34" s="23" t="s">
        <v>570</v>
      </c>
      <c r="Q34" s="23" t="s">
        <v>570</v>
      </c>
      <c r="R34" s="23" t="s">
        <v>570</v>
      </c>
      <c r="S34" s="24" t="s">
        <v>570</v>
      </c>
      <c r="T34" s="23" t="s">
        <v>570</v>
      </c>
      <c r="U34" s="23" t="s">
        <v>570</v>
      </c>
      <c r="V34" s="23" t="s">
        <v>570</v>
      </c>
      <c r="W34" s="23" t="s">
        <v>570</v>
      </c>
      <c r="X34" s="23" t="s">
        <v>570</v>
      </c>
      <c r="Y34" s="23" t="s">
        <v>570</v>
      </c>
      <c r="Z34" s="23" t="s">
        <v>570</v>
      </c>
      <c r="AA34" s="23" t="s">
        <v>570</v>
      </c>
      <c r="AB34" s="23" t="s">
        <v>570</v>
      </c>
      <c r="AC34" s="23" t="s">
        <v>570</v>
      </c>
      <c r="AD34" s="23" t="s">
        <v>570</v>
      </c>
      <c r="AE34" s="23" t="s">
        <v>570</v>
      </c>
      <c r="AF34" s="23" t="s">
        <v>570</v>
      </c>
      <c r="AG34" s="23" t="s">
        <v>570</v>
      </c>
      <c r="AH34" s="24" t="s">
        <v>570</v>
      </c>
    </row>
    <row r="35" spans="2:34" x14ac:dyDescent="0.3">
      <c r="B35" s="33" t="s">
        <v>268</v>
      </c>
      <c r="C35" s="18" t="s">
        <v>274</v>
      </c>
      <c r="D35" s="18" t="s">
        <v>381</v>
      </c>
      <c r="E35" s="23" t="s">
        <v>570</v>
      </c>
      <c r="F35" s="23" t="s">
        <v>570</v>
      </c>
      <c r="G35" s="23" t="s">
        <v>570</v>
      </c>
      <c r="H35" s="23" t="s">
        <v>570</v>
      </c>
      <c r="I35" s="23" t="s">
        <v>570</v>
      </c>
      <c r="J35" s="23" t="s">
        <v>570</v>
      </c>
      <c r="K35" s="23" t="s">
        <v>570</v>
      </c>
      <c r="L35" s="23" t="s">
        <v>570</v>
      </c>
      <c r="M35" s="23" t="s">
        <v>570</v>
      </c>
      <c r="N35" s="23" t="s">
        <v>570</v>
      </c>
      <c r="O35" s="23" t="s">
        <v>570</v>
      </c>
      <c r="P35" s="23" t="s">
        <v>570</v>
      </c>
      <c r="Q35" s="23" t="s">
        <v>570</v>
      </c>
      <c r="R35" s="23" t="s">
        <v>570</v>
      </c>
      <c r="S35" s="24" t="s">
        <v>570</v>
      </c>
      <c r="T35" s="23" t="s">
        <v>570</v>
      </c>
      <c r="U35" s="23" t="s">
        <v>570</v>
      </c>
      <c r="V35" s="23" t="s">
        <v>570</v>
      </c>
      <c r="W35" s="23" t="s">
        <v>570</v>
      </c>
      <c r="X35" s="23" t="s">
        <v>570</v>
      </c>
      <c r="Y35" s="23" t="s">
        <v>570</v>
      </c>
      <c r="Z35" s="23" t="s">
        <v>570</v>
      </c>
      <c r="AA35" s="23" t="s">
        <v>570</v>
      </c>
      <c r="AB35" s="23" t="s">
        <v>570</v>
      </c>
      <c r="AC35" s="23" t="s">
        <v>570</v>
      </c>
      <c r="AD35" s="23" t="s">
        <v>570</v>
      </c>
      <c r="AE35" s="23" t="s">
        <v>570</v>
      </c>
      <c r="AF35" s="23" t="s">
        <v>570</v>
      </c>
      <c r="AG35" s="23" t="s">
        <v>570</v>
      </c>
      <c r="AH35" s="24" t="s">
        <v>570</v>
      </c>
    </row>
    <row r="36" spans="2:34" x14ac:dyDescent="0.3">
      <c r="B36" s="33" t="s">
        <v>268</v>
      </c>
      <c r="C36" s="18" t="s">
        <v>275</v>
      </c>
      <c r="D36" s="18" t="s">
        <v>382</v>
      </c>
      <c r="E36" s="23" t="s">
        <v>570</v>
      </c>
      <c r="F36" s="23" t="s">
        <v>570</v>
      </c>
      <c r="G36" s="23" t="s">
        <v>570</v>
      </c>
      <c r="H36" s="23" t="s">
        <v>570</v>
      </c>
      <c r="I36" s="23" t="s">
        <v>570</v>
      </c>
      <c r="J36" s="23" t="s">
        <v>570</v>
      </c>
      <c r="K36" s="23" t="s">
        <v>570</v>
      </c>
      <c r="L36" s="23" t="s">
        <v>570</v>
      </c>
      <c r="M36" s="23" t="s">
        <v>570</v>
      </c>
      <c r="N36" s="23" t="s">
        <v>570</v>
      </c>
      <c r="O36" s="23" t="s">
        <v>570</v>
      </c>
      <c r="P36" s="23" t="s">
        <v>570</v>
      </c>
      <c r="Q36" s="23" t="s">
        <v>570</v>
      </c>
      <c r="R36" s="23" t="s">
        <v>570</v>
      </c>
      <c r="S36" s="24" t="s">
        <v>570</v>
      </c>
      <c r="T36" s="23" t="s">
        <v>570</v>
      </c>
      <c r="U36" s="23" t="s">
        <v>570</v>
      </c>
      <c r="V36" s="23" t="s">
        <v>570</v>
      </c>
      <c r="W36" s="23" t="s">
        <v>570</v>
      </c>
      <c r="X36" s="23" t="s">
        <v>570</v>
      </c>
      <c r="Y36" s="23" t="s">
        <v>570</v>
      </c>
      <c r="Z36" s="23" t="s">
        <v>570</v>
      </c>
      <c r="AA36" s="23" t="s">
        <v>570</v>
      </c>
      <c r="AB36" s="23" t="s">
        <v>570</v>
      </c>
      <c r="AC36" s="23" t="s">
        <v>570</v>
      </c>
      <c r="AD36" s="23" t="s">
        <v>570</v>
      </c>
      <c r="AE36" s="23" t="s">
        <v>570</v>
      </c>
      <c r="AF36" s="23" t="s">
        <v>570</v>
      </c>
      <c r="AG36" s="23" t="s">
        <v>570</v>
      </c>
      <c r="AH36" s="24" t="s">
        <v>570</v>
      </c>
    </row>
    <row r="37" spans="2:34" x14ac:dyDescent="0.3">
      <c r="B37" s="33" t="s">
        <v>268</v>
      </c>
      <c r="C37" s="18" t="s">
        <v>276</v>
      </c>
      <c r="D37" s="18" t="s">
        <v>359</v>
      </c>
      <c r="E37" s="23" t="s">
        <v>570</v>
      </c>
      <c r="F37" s="23" t="s">
        <v>570</v>
      </c>
      <c r="G37" s="23" t="s">
        <v>570</v>
      </c>
      <c r="H37" s="23" t="s">
        <v>570</v>
      </c>
      <c r="I37" s="23" t="s">
        <v>570</v>
      </c>
      <c r="J37" s="23" t="s">
        <v>570</v>
      </c>
      <c r="K37" s="23" t="s">
        <v>570</v>
      </c>
      <c r="L37" s="23" t="s">
        <v>570</v>
      </c>
      <c r="M37" s="23" t="s">
        <v>570</v>
      </c>
      <c r="N37" s="23" t="s">
        <v>570</v>
      </c>
      <c r="O37" s="23" t="s">
        <v>570</v>
      </c>
      <c r="P37" s="23" t="s">
        <v>570</v>
      </c>
      <c r="Q37" s="23" t="s">
        <v>570</v>
      </c>
      <c r="R37" s="23" t="s">
        <v>570</v>
      </c>
      <c r="S37" s="24" t="s">
        <v>570</v>
      </c>
      <c r="T37" s="23" t="s">
        <v>570</v>
      </c>
      <c r="U37" s="23" t="s">
        <v>570</v>
      </c>
      <c r="V37" s="23" t="s">
        <v>570</v>
      </c>
      <c r="W37" s="23" t="s">
        <v>570</v>
      </c>
      <c r="X37" s="23" t="s">
        <v>570</v>
      </c>
      <c r="Y37" s="23" t="s">
        <v>570</v>
      </c>
      <c r="Z37" s="23" t="s">
        <v>570</v>
      </c>
      <c r="AA37" s="23" t="s">
        <v>570</v>
      </c>
      <c r="AB37" s="23" t="s">
        <v>570</v>
      </c>
      <c r="AC37" s="23" t="s">
        <v>570</v>
      </c>
      <c r="AD37" s="23" t="s">
        <v>570</v>
      </c>
      <c r="AE37" s="23" t="s">
        <v>570</v>
      </c>
      <c r="AF37" s="23" t="s">
        <v>570</v>
      </c>
      <c r="AG37" s="23" t="s">
        <v>570</v>
      </c>
      <c r="AH37" s="24" t="s">
        <v>570</v>
      </c>
    </row>
    <row r="38" spans="2:34" x14ac:dyDescent="0.3">
      <c r="B38" s="33" t="s">
        <v>268</v>
      </c>
      <c r="C38" s="18" t="s">
        <v>277</v>
      </c>
      <c r="D38" s="18" t="s">
        <v>383</v>
      </c>
      <c r="E38" s="23">
        <v>1.2636899747262006E-2</v>
      </c>
      <c r="F38" s="23">
        <v>3.4540859309182811E-2</v>
      </c>
      <c r="G38" s="23">
        <v>8.4245998315080029E-4</v>
      </c>
      <c r="H38" s="23">
        <v>1.8534119629317607E-2</v>
      </c>
      <c r="I38" s="23">
        <v>6.1499578770008424E-2</v>
      </c>
      <c r="J38" s="23">
        <v>6.9081718618365623E-2</v>
      </c>
      <c r="K38" s="23">
        <v>4.9705139005897223E-2</v>
      </c>
      <c r="L38" s="23">
        <v>0.16933445661331087</v>
      </c>
      <c r="M38" s="23">
        <v>2.6958719460825609E-2</v>
      </c>
      <c r="N38" s="23">
        <v>1.0951979780960405E-2</v>
      </c>
      <c r="O38" s="23">
        <v>8.4245998315080029E-4</v>
      </c>
      <c r="P38" s="23">
        <v>0.10530749789385004</v>
      </c>
      <c r="Q38" s="23">
        <v>0.35804549283909015</v>
      </c>
      <c r="R38" s="23">
        <v>8.2561078348778433E-2</v>
      </c>
      <c r="S38" s="24">
        <v>5935</v>
      </c>
      <c r="T38" s="23" t="s">
        <v>570</v>
      </c>
      <c r="U38" s="23" t="s">
        <v>570</v>
      </c>
      <c r="V38" s="23" t="s">
        <v>570</v>
      </c>
      <c r="W38" s="23" t="s">
        <v>570</v>
      </c>
      <c r="X38" s="23" t="s">
        <v>570</v>
      </c>
      <c r="Y38" s="23" t="s">
        <v>570</v>
      </c>
      <c r="Z38" s="23" t="s">
        <v>570</v>
      </c>
      <c r="AA38" s="23" t="s">
        <v>570</v>
      </c>
      <c r="AB38" s="23" t="s">
        <v>570</v>
      </c>
      <c r="AC38" s="23" t="s">
        <v>570</v>
      </c>
      <c r="AD38" s="23" t="s">
        <v>570</v>
      </c>
      <c r="AE38" s="23" t="s">
        <v>570</v>
      </c>
      <c r="AF38" s="23" t="s">
        <v>570</v>
      </c>
      <c r="AG38" s="23" t="s">
        <v>570</v>
      </c>
      <c r="AH38" s="24" t="s">
        <v>570</v>
      </c>
    </row>
    <row r="39" spans="2:34" x14ac:dyDescent="0.3">
      <c r="B39" s="33" t="s">
        <v>268</v>
      </c>
      <c r="C39" s="18" t="s">
        <v>278</v>
      </c>
      <c r="D39" s="18" t="s">
        <v>360</v>
      </c>
      <c r="E39" s="23">
        <v>3.9847161572052404E-2</v>
      </c>
      <c r="F39" s="23">
        <v>5.5131004366812224E-2</v>
      </c>
      <c r="G39" s="23">
        <v>5.4585152838427945E-4</v>
      </c>
      <c r="H39" s="23">
        <v>1.5829694323144104E-2</v>
      </c>
      <c r="I39" s="23">
        <v>0.10589519650655022</v>
      </c>
      <c r="J39" s="23">
        <v>8.7882096069868992E-2</v>
      </c>
      <c r="K39" s="23">
        <v>5.2947598253275108E-2</v>
      </c>
      <c r="L39" s="23">
        <v>0.25491266375545851</v>
      </c>
      <c r="M39" s="23">
        <v>3.4934497816593885E-2</v>
      </c>
      <c r="N39" s="23">
        <v>1.8013100436681223E-2</v>
      </c>
      <c r="O39" s="23">
        <v>1.6375545851528383E-3</v>
      </c>
      <c r="P39" s="23">
        <v>0.14683406113537117</v>
      </c>
      <c r="Q39" s="23">
        <v>0.10480349344978165</v>
      </c>
      <c r="R39" s="23">
        <v>8.0786026200873357E-2</v>
      </c>
      <c r="S39" s="24">
        <v>9160</v>
      </c>
      <c r="T39" s="23" t="s">
        <v>570</v>
      </c>
      <c r="U39" s="23" t="s">
        <v>570</v>
      </c>
      <c r="V39" s="23" t="s">
        <v>570</v>
      </c>
      <c r="W39" s="23" t="s">
        <v>570</v>
      </c>
      <c r="X39" s="23" t="s">
        <v>570</v>
      </c>
      <c r="Y39" s="23" t="s">
        <v>570</v>
      </c>
      <c r="Z39" s="23" t="s">
        <v>570</v>
      </c>
      <c r="AA39" s="23" t="s">
        <v>570</v>
      </c>
      <c r="AB39" s="23" t="s">
        <v>570</v>
      </c>
      <c r="AC39" s="23" t="s">
        <v>570</v>
      </c>
      <c r="AD39" s="23" t="s">
        <v>570</v>
      </c>
      <c r="AE39" s="23" t="s">
        <v>570</v>
      </c>
      <c r="AF39" s="23" t="s">
        <v>570</v>
      </c>
      <c r="AG39" s="23" t="s">
        <v>570</v>
      </c>
      <c r="AH39" s="24" t="s">
        <v>570</v>
      </c>
    </row>
    <row r="40" spans="2:34" x14ac:dyDescent="0.3">
      <c r="B40" s="33" t="s">
        <v>268</v>
      </c>
      <c r="C40" s="18" t="s">
        <v>279</v>
      </c>
      <c r="D40" s="18" t="s">
        <v>384</v>
      </c>
      <c r="E40" s="23">
        <v>1.4392630972941854E-2</v>
      </c>
      <c r="F40" s="23">
        <v>1.4968336211859529E-2</v>
      </c>
      <c r="G40" s="23">
        <v>5.757052389176742E-4</v>
      </c>
      <c r="H40" s="23">
        <v>2.0149683362118594E-2</v>
      </c>
      <c r="I40" s="23">
        <v>5.181347150259067E-2</v>
      </c>
      <c r="J40" s="23">
        <v>0.11168681635002879</v>
      </c>
      <c r="K40" s="23">
        <v>3.8572251007484168E-2</v>
      </c>
      <c r="L40" s="23">
        <v>0.21588946459412781</v>
      </c>
      <c r="M40" s="23">
        <v>2.1876799078871616E-2</v>
      </c>
      <c r="N40" s="23">
        <v>9.7869890616004603E-3</v>
      </c>
      <c r="O40" s="23">
        <v>2.3028209556706968E-3</v>
      </c>
      <c r="P40" s="23">
        <v>0.16177317213586645</v>
      </c>
      <c r="Q40" s="23">
        <v>0.30282095567069661</v>
      </c>
      <c r="R40" s="23">
        <v>3.1663788140472077E-2</v>
      </c>
      <c r="S40" s="24">
        <v>8685</v>
      </c>
      <c r="T40" s="23">
        <v>4.3478260869565216E-2</v>
      </c>
      <c r="U40" s="23">
        <v>6.5217391304347824E-2</v>
      </c>
      <c r="V40" s="23">
        <v>0</v>
      </c>
      <c r="W40" s="23">
        <v>3.2608695652173912E-2</v>
      </c>
      <c r="X40" s="23">
        <v>8.6956521739130432E-2</v>
      </c>
      <c r="Y40" s="23">
        <v>0.14130434782608695</v>
      </c>
      <c r="Z40" s="23">
        <v>4.3478260869565216E-2</v>
      </c>
      <c r="AA40" s="23">
        <v>0.11956521739130435</v>
      </c>
      <c r="AB40" s="23">
        <v>8.6956521739130432E-2</v>
      </c>
      <c r="AC40" s="23">
        <v>2.1739130434782608E-2</v>
      </c>
      <c r="AD40" s="23">
        <v>0</v>
      </c>
      <c r="AE40" s="23">
        <v>0.11956521739130435</v>
      </c>
      <c r="AF40" s="23">
        <v>0.20652173913043478</v>
      </c>
      <c r="AG40" s="23">
        <v>2.1739130434782608E-2</v>
      </c>
      <c r="AH40" s="24">
        <v>460</v>
      </c>
    </row>
    <row r="41" spans="2:34" x14ac:dyDescent="0.3">
      <c r="B41" s="33" t="s">
        <v>280</v>
      </c>
      <c r="C41" s="18" t="s">
        <v>281</v>
      </c>
      <c r="D41" s="18" t="s">
        <v>361</v>
      </c>
      <c r="E41" s="23" t="s">
        <v>570</v>
      </c>
      <c r="F41" s="23" t="s">
        <v>570</v>
      </c>
      <c r="G41" s="23" t="s">
        <v>570</v>
      </c>
      <c r="H41" s="23" t="s">
        <v>570</v>
      </c>
      <c r="I41" s="23" t="s">
        <v>570</v>
      </c>
      <c r="J41" s="23" t="s">
        <v>570</v>
      </c>
      <c r="K41" s="23" t="s">
        <v>570</v>
      </c>
      <c r="L41" s="23" t="s">
        <v>570</v>
      </c>
      <c r="M41" s="23" t="s">
        <v>570</v>
      </c>
      <c r="N41" s="23" t="s">
        <v>570</v>
      </c>
      <c r="O41" s="23" t="s">
        <v>570</v>
      </c>
      <c r="P41" s="23" t="s">
        <v>570</v>
      </c>
      <c r="Q41" s="23" t="s">
        <v>570</v>
      </c>
      <c r="R41" s="23" t="s">
        <v>570</v>
      </c>
      <c r="S41" s="24" t="s">
        <v>570</v>
      </c>
      <c r="T41" s="23" t="s">
        <v>570</v>
      </c>
      <c r="U41" s="23" t="s">
        <v>570</v>
      </c>
      <c r="V41" s="23" t="s">
        <v>570</v>
      </c>
      <c r="W41" s="23" t="s">
        <v>570</v>
      </c>
      <c r="X41" s="23" t="s">
        <v>570</v>
      </c>
      <c r="Y41" s="23" t="s">
        <v>570</v>
      </c>
      <c r="Z41" s="23" t="s">
        <v>570</v>
      </c>
      <c r="AA41" s="23" t="s">
        <v>570</v>
      </c>
      <c r="AB41" s="23" t="s">
        <v>570</v>
      </c>
      <c r="AC41" s="23" t="s">
        <v>570</v>
      </c>
      <c r="AD41" s="23" t="s">
        <v>570</v>
      </c>
      <c r="AE41" s="23" t="s">
        <v>570</v>
      </c>
      <c r="AF41" s="23" t="s">
        <v>570</v>
      </c>
      <c r="AG41" s="23" t="s">
        <v>570</v>
      </c>
      <c r="AH41" s="24" t="s">
        <v>570</v>
      </c>
    </row>
    <row r="42" spans="2:34" x14ac:dyDescent="0.3">
      <c r="B42" s="33" t="s">
        <v>280</v>
      </c>
      <c r="C42" s="18" t="s">
        <v>282</v>
      </c>
      <c r="D42" s="18" t="s">
        <v>385</v>
      </c>
      <c r="E42" s="23">
        <v>2.5399268808928229E-2</v>
      </c>
      <c r="F42" s="23">
        <v>1.9626707715989993E-2</v>
      </c>
      <c r="G42" s="23">
        <v>9.6209351548970563E-4</v>
      </c>
      <c r="H42" s="23">
        <v>1.7702520685010582E-2</v>
      </c>
      <c r="I42" s="23">
        <v>6.2920915913026745E-2</v>
      </c>
      <c r="J42" s="23">
        <v>7.5043294208197039E-2</v>
      </c>
      <c r="K42" s="23">
        <v>4.2909370790840867E-2</v>
      </c>
      <c r="L42" s="23">
        <v>0.13142197421589377</v>
      </c>
      <c r="M42" s="23">
        <v>2.2512988262459111E-2</v>
      </c>
      <c r="N42" s="23">
        <v>9.6209351548970558E-3</v>
      </c>
      <c r="O42" s="23">
        <v>1.5393496247835289E-3</v>
      </c>
      <c r="P42" s="23">
        <v>0.15913026746199729</v>
      </c>
      <c r="Q42" s="23">
        <v>0.38656917452376371</v>
      </c>
      <c r="R42" s="23">
        <v>4.4641139118722341E-2</v>
      </c>
      <c r="S42" s="24">
        <v>25985</v>
      </c>
      <c r="T42" s="23">
        <v>4.1666666666666664E-2</v>
      </c>
      <c r="U42" s="23">
        <v>8.3333333333333329E-2</v>
      </c>
      <c r="V42" s="23">
        <v>1.3888888888888888E-2</v>
      </c>
      <c r="W42" s="23">
        <v>2.7777777777777776E-2</v>
      </c>
      <c r="X42" s="23">
        <v>8.3333333333333329E-2</v>
      </c>
      <c r="Y42" s="23">
        <v>0.125</v>
      </c>
      <c r="Z42" s="23">
        <v>4.1666666666666664E-2</v>
      </c>
      <c r="AA42" s="23">
        <v>6.9444444444444448E-2</v>
      </c>
      <c r="AB42" s="23">
        <v>5.5555555555555552E-2</v>
      </c>
      <c r="AC42" s="23">
        <v>1.3888888888888888E-2</v>
      </c>
      <c r="AD42" s="23">
        <v>0</v>
      </c>
      <c r="AE42" s="23">
        <v>0.1388888888888889</v>
      </c>
      <c r="AF42" s="23">
        <v>0.27777777777777779</v>
      </c>
      <c r="AG42" s="23">
        <v>2.7777777777777776E-2</v>
      </c>
      <c r="AH42" s="24">
        <v>360</v>
      </c>
    </row>
    <row r="43" spans="2:34" x14ac:dyDescent="0.3">
      <c r="B43" s="33" t="s">
        <v>280</v>
      </c>
      <c r="C43" s="18" t="s">
        <v>283</v>
      </c>
      <c r="D43" s="18" t="s">
        <v>386</v>
      </c>
      <c r="E43" s="23">
        <v>2.0065669463699379E-2</v>
      </c>
      <c r="F43" s="23">
        <v>1.9336008755928492E-2</v>
      </c>
      <c r="G43" s="23">
        <v>1.4593214155417731E-3</v>
      </c>
      <c r="H43" s="23">
        <v>3.611820503465888E-2</v>
      </c>
      <c r="I43" s="23">
        <v>4.6333454943451292E-2</v>
      </c>
      <c r="J43" s="23">
        <v>4.6333454943451292E-2</v>
      </c>
      <c r="K43" s="23">
        <v>3.0645749726377236E-2</v>
      </c>
      <c r="L43" s="23">
        <v>0.15140459686245897</v>
      </c>
      <c r="M43" s="23">
        <v>2.1524990879241153E-2</v>
      </c>
      <c r="N43" s="23">
        <v>3.6483035388544327E-3</v>
      </c>
      <c r="O43" s="23">
        <v>4.7427946005107625E-3</v>
      </c>
      <c r="P43" s="23">
        <v>0.20466982852973367</v>
      </c>
      <c r="Q43" s="23">
        <v>0.4045968624589566</v>
      </c>
      <c r="R43" s="23">
        <v>8.7559284932506379E-3</v>
      </c>
      <c r="S43" s="24">
        <v>13705</v>
      </c>
      <c r="T43" s="23">
        <v>2.6315789473684209E-2</v>
      </c>
      <c r="U43" s="23">
        <v>0.10526315789473684</v>
      </c>
      <c r="V43" s="23">
        <v>0</v>
      </c>
      <c r="W43" s="23">
        <v>2.6315789473684209E-2</v>
      </c>
      <c r="X43" s="23">
        <v>7.8947368421052627E-2</v>
      </c>
      <c r="Y43" s="23">
        <v>5.2631578947368418E-2</v>
      </c>
      <c r="Z43" s="23">
        <v>2.6315789473684209E-2</v>
      </c>
      <c r="AA43" s="23">
        <v>5.2631578947368418E-2</v>
      </c>
      <c r="AB43" s="23">
        <v>7.8947368421052627E-2</v>
      </c>
      <c r="AC43" s="23">
        <v>0</v>
      </c>
      <c r="AD43" s="23">
        <v>0</v>
      </c>
      <c r="AE43" s="23">
        <v>0.15789473684210525</v>
      </c>
      <c r="AF43" s="23">
        <v>0.36842105263157893</v>
      </c>
      <c r="AG43" s="23">
        <v>0</v>
      </c>
      <c r="AH43" s="24">
        <v>190</v>
      </c>
    </row>
    <row r="44" spans="2:34" x14ac:dyDescent="0.3">
      <c r="B44" s="33" t="s">
        <v>280</v>
      </c>
      <c r="C44" s="18" t="s">
        <v>284</v>
      </c>
      <c r="D44" s="18" t="s">
        <v>362</v>
      </c>
      <c r="E44" s="23">
        <v>7.6717216770740407E-2</v>
      </c>
      <c r="F44" s="23">
        <v>2.8545941123996433E-2</v>
      </c>
      <c r="G44" s="23">
        <v>1.7841213202497771E-3</v>
      </c>
      <c r="H44" s="23">
        <v>2.4977698483496878E-2</v>
      </c>
      <c r="I44" s="23">
        <v>6.5120428189116855E-2</v>
      </c>
      <c r="J44" s="23">
        <v>4.4603033006244422E-2</v>
      </c>
      <c r="K44" s="23">
        <v>2.7653880463871544E-2</v>
      </c>
      <c r="L44" s="23">
        <v>9.723461195361284E-2</v>
      </c>
      <c r="M44" s="23">
        <v>2.31935771632471E-2</v>
      </c>
      <c r="N44" s="23">
        <v>8.9206066012488851E-3</v>
      </c>
      <c r="O44" s="23">
        <v>2.6761819803746653E-3</v>
      </c>
      <c r="P44" s="23">
        <v>0.19982158786797502</v>
      </c>
      <c r="Q44" s="23">
        <v>0.36931311329170385</v>
      </c>
      <c r="R44" s="23">
        <v>3.0330062444246207E-2</v>
      </c>
      <c r="S44" s="24">
        <v>5605</v>
      </c>
      <c r="T44" s="23">
        <v>7.407407407407407E-2</v>
      </c>
      <c r="U44" s="23">
        <v>0.12345679012345678</v>
      </c>
      <c r="V44" s="23">
        <v>1.2345679012345678E-2</v>
      </c>
      <c r="W44" s="23">
        <v>1.2345679012345678E-2</v>
      </c>
      <c r="X44" s="23">
        <v>0.12345679012345678</v>
      </c>
      <c r="Y44" s="23">
        <v>4.9382716049382713E-2</v>
      </c>
      <c r="Z44" s="23">
        <v>3.7037037037037035E-2</v>
      </c>
      <c r="AA44" s="23">
        <v>4.9382716049382713E-2</v>
      </c>
      <c r="AB44" s="23">
        <v>7.407407407407407E-2</v>
      </c>
      <c r="AC44" s="23">
        <v>1.2345679012345678E-2</v>
      </c>
      <c r="AD44" s="23">
        <v>1.2345679012345678E-2</v>
      </c>
      <c r="AE44" s="23">
        <v>0.16049382716049382</v>
      </c>
      <c r="AF44" s="23">
        <v>0.25925925925925924</v>
      </c>
      <c r="AG44" s="23">
        <v>1.2345679012345678E-2</v>
      </c>
      <c r="AH44" s="24">
        <v>405</v>
      </c>
    </row>
    <row r="45" spans="2:34" x14ac:dyDescent="0.3">
      <c r="B45" s="33" t="s">
        <v>285</v>
      </c>
      <c r="C45" s="18" t="s">
        <v>286</v>
      </c>
      <c r="D45" s="18" t="s">
        <v>387</v>
      </c>
      <c r="E45" s="23">
        <v>4.1666666666666664E-2</v>
      </c>
      <c r="F45" s="23">
        <v>4.8333333333333332E-2</v>
      </c>
      <c r="G45" s="23">
        <v>1.6666666666666668E-3</v>
      </c>
      <c r="H45" s="23">
        <v>3.3333333333333333E-2</v>
      </c>
      <c r="I45" s="23">
        <v>0.11</v>
      </c>
      <c r="J45" s="23">
        <v>8.8333333333333333E-2</v>
      </c>
      <c r="K45" s="23">
        <v>0.05</v>
      </c>
      <c r="L45" s="23">
        <v>0.14166666666666666</v>
      </c>
      <c r="M45" s="23">
        <v>4.6666666666666669E-2</v>
      </c>
      <c r="N45" s="23">
        <v>0.01</v>
      </c>
      <c r="O45" s="23">
        <v>1.6666666666666668E-3</v>
      </c>
      <c r="P45" s="23">
        <v>0.14166666666666666</v>
      </c>
      <c r="Q45" s="23">
        <v>0.24166666666666667</v>
      </c>
      <c r="R45" s="23">
        <v>4.1666666666666664E-2</v>
      </c>
      <c r="S45" s="24">
        <v>3000</v>
      </c>
      <c r="T45" s="23">
        <v>3.5714285714285712E-2</v>
      </c>
      <c r="U45" s="23">
        <v>8.9285714285714288E-2</v>
      </c>
      <c r="V45" s="23">
        <v>0</v>
      </c>
      <c r="W45" s="23">
        <v>1.7857142857142856E-2</v>
      </c>
      <c r="X45" s="23">
        <v>0.17857142857142858</v>
      </c>
      <c r="Y45" s="23">
        <v>0.10714285714285714</v>
      </c>
      <c r="Z45" s="23">
        <v>7.1428571428571425E-2</v>
      </c>
      <c r="AA45" s="23">
        <v>7.1428571428571425E-2</v>
      </c>
      <c r="AB45" s="23">
        <v>7.1428571428571425E-2</v>
      </c>
      <c r="AC45" s="23">
        <v>1.7857142857142856E-2</v>
      </c>
      <c r="AD45" s="23">
        <v>0</v>
      </c>
      <c r="AE45" s="23">
        <v>8.9285714285714288E-2</v>
      </c>
      <c r="AF45" s="23">
        <v>0.21428571428571427</v>
      </c>
      <c r="AG45" s="23">
        <v>3.5714285714285712E-2</v>
      </c>
      <c r="AH45" s="24">
        <v>280</v>
      </c>
    </row>
    <row r="46" spans="2:34" x14ac:dyDescent="0.3">
      <c r="B46" s="33" t="s">
        <v>285</v>
      </c>
      <c r="C46" s="18" t="s">
        <v>287</v>
      </c>
      <c r="D46" s="18" t="s">
        <v>363</v>
      </c>
      <c r="E46" s="23">
        <v>4.2645778938207139E-2</v>
      </c>
      <c r="F46" s="23">
        <v>6.2663185378590072E-2</v>
      </c>
      <c r="G46" s="23">
        <v>8.703220191470844E-4</v>
      </c>
      <c r="H46" s="23">
        <v>5.918189730200174E-2</v>
      </c>
      <c r="I46" s="23">
        <v>8.5291557876414278E-2</v>
      </c>
      <c r="J46" s="23">
        <v>9.4865100087032209E-2</v>
      </c>
      <c r="K46" s="23">
        <v>2.7850304612706701E-2</v>
      </c>
      <c r="L46" s="23">
        <v>0.10269799825935597</v>
      </c>
      <c r="M46" s="23">
        <v>3.8294168842471714E-2</v>
      </c>
      <c r="N46" s="23">
        <v>1.2184508268059183E-2</v>
      </c>
      <c r="O46" s="23">
        <v>4.3516100957354219E-3</v>
      </c>
      <c r="P46" s="23">
        <v>0.14708442123585727</v>
      </c>
      <c r="Q46" s="23">
        <v>0.30635335073977371</v>
      </c>
      <c r="R46" s="23">
        <v>1.4795474325500435E-2</v>
      </c>
      <c r="S46" s="24">
        <v>5745</v>
      </c>
      <c r="T46" s="23">
        <v>0.10144927536231885</v>
      </c>
      <c r="U46" s="23">
        <v>0.18840579710144928</v>
      </c>
      <c r="V46" s="23">
        <v>7.246376811594203E-3</v>
      </c>
      <c r="W46" s="23">
        <v>7.246376811594203E-3</v>
      </c>
      <c r="X46" s="23">
        <v>0.12318840579710146</v>
      </c>
      <c r="Y46" s="23">
        <v>0.12318840579710146</v>
      </c>
      <c r="Z46" s="23">
        <v>2.1739130434782608E-2</v>
      </c>
      <c r="AA46" s="23">
        <v>7.2463768115942032E-2</v>
      </c>
      <c r="AB46" s="23">
        <v>7.9710144927536225E-2</v>
      </c>
      <c r="AC46" s="23">
        <v>1.4492753623188406E-2</v>
      </c>
      <c r="AD46" s="23">
        <v>7.246376811594203E-3</v>
      </c>
      <c r="AE46" s="23">
        <v>8.6956521739130432E-2</v>
      </c>
      <c r="AF46" s="23">
        <v>0.14492753623188406</v>
      </c>
      <c r="AG46" s="23">
        <v>1.4492753623188406E-2</v>
      </c>
      <c r="AH46" s="24">
        <v>690</v>
      </c>
    </row>
    <row r="47" spans="2:34" x14ac:dyDescent="0.3">
      <c r="B47" s="33" t="s">
        <v>285</v>
      </c>
      <c r="C47" s="18" t="s">
        <v>288</v>
      </c>
      <c r="D47" s="18" t="s">
        <v>388</v>
      </c>
      <c r="E47" s="23">
        <v>2.0958083832335328E-2</v>
      </c>
      <c r="F47" s="23">
        <v>3.0688622754491017E-2</v>
      </c>
      <c r="G47" s="23">
        <v>3.7425149700598802E-3</v>
      </c>
      <c r="H47" s="23">
        <v>2.470059880239521E-2</v>
      </c>
      <c r="I47" s="23">
        <v>5.9880239520958084E-2</v>
      </c>
      <c r="J47" s="23">
        <v>0.10329341317365269</v>
      </c>
      <c r="K47" s="23">
        <v>3.2185628742514967E-2</v>
      </c>
      <c r="L47" s="23">
        <v>0.10254491017964072</v>
      </c>
      <c r="M47" s="23">
        <v>2.3203592814371257E-2</v>
      </c>
      <c r="N47" s="23">
        <v>1.0479041916167664E-2</v>
      </c>
      <c r="O47" s="23">
        <v>1.4970059880239522E-3</v>
      </c>
      <c r="P47" s="23">
        <v>0.11002994011976049</v>
      </c>
      <c r="Q47" s="23">
        <v>0.42440119760479039</v>
      </c>
      <c r="R47" s="23">
        <v>5.1646706586826345E-2</v>
      </c>
      <c r="S47" s="24">
        <v>6680</v>
      </c>
      <c r="T47" s="23">
        <v>3.2520325203252036E-2</v>
      </c>
      <c r="U47" s="23">
        <v>9.7560975609756101E-2</v>
      </c>
      <c r="V47" s="23">
        <v>8.130081300813009E-3</v>
      </c>
      <c r="W47" s="23">
        <v>8.130081300813009E-3</v>
      </c>
      <c r="X47" s="23">
        <v>0.15447154471544716</v>
      </c>
      <c r="Y47" s="23">
        <v>7.3170731707317069E-2</v>
      </c>
      <c r="Z47" s="23">
        <v>6.5040650406504072E-2</v>
      </c>
      <c r="AA47" s="23">
        <v>0.10569105691056911</v>
      </c>
      <c r="AB47" s="23">
        <v>7.3170731707317069E-2</v>
      </c>
      <c r="AC47" s="23">
        <v>2.4390243902439025E-2</v>
      </c>
      <c r="AD47" s="23">
        <v>0</v>
      </c>
      <c r="AE47" s="23">
        <v>8.943089430894309E-2</v>
      </c>
      <c r="AF47" s="23">
        <v>0.23577235772357724</v>
      </c>
      <c r="AG47" s="23">
        <v>3.2520325203252036E-2</v>
      </c>
      <c r="AH47" s="24">
        <v>615</v>
      </c>
    </row>
    <row r="48" spans="2:34" x14ac:dyDescent="0.3">
      <c r="B48" s="33" t="s">
        <v>289</v>
      </c>
      <c r="C48" s="18" t="s">
        <v>290</v>
      </c>
      <c r="D48" s="18" t="s">
        <v>389</v>
      </c>
      <c r="E48" s="23">
        <v>1.890909090909091E-2</v>
      </c>
      <c r="F48" s="23">
        <v>1.3818181818181818E-2</v>
      </c>
      <c r="G48" s="23">
        <v>0</v>
      </c>
      <c r="H48" s="23">
        <v>3.563636363636364E-2</v>
      </c>
      <c r="I48" s="23">
        <v>4.5090909090909091E-2</v>
      </c>
      <c r="J48" s="23">
        <v>3.6363636363636362E-2</v>
      </c>
      <c r="K48" s="23">
        <v>5.3818181818181821E-2</v>
      </c>
      <c r="L48" s="23">
        <v>0.21381818181818182</v>
      </c>
      <c r="M48" s="23">
        <v>1.6727272727272726E-2</v>
      </c>
      <c r="N48" s="23">
        <v>8.0000000000000002E-3</v>
      </c>
      <c r="O48" s="23">
        <v>2.1818181818181819E-3</v>
      </c>
      <c r="P48" s="23">
        <v>0.24581818181818182</v>
      </c>
      <c r="Q48" s="23">
        <v>0.27490909090909094</v>
      </c>
      <c r="R48" s="23">
        <v>3.4181818181818181E-2</v>
      </c>
      <c r="S48" s="24">
        <v>6875</v>
      </c>
      <c r="T48" s="23">
        <v>4.4444444444444446E-2</v>
      </c>
      <c r="U48" s="23">
        <v>7.7777777777777779E-2</v>
      </c>
      <c r="V48" s="23">
        <v>0</v>
      </c>
      <c r="W48" s="23">
        <v>2.2222222222222223E-2</v>
      </c>
      <c r="X48" s="23">
        <v>0.1</v>
      </c>
      <c r="Y48" s="23">
        <v>4.4444444444444446E-2</v>
      </c>
      <c r="Z48" s="23">
        <v>4.4444444444444446E-2</v>
      </c>
      <c r="AA48" s="23">
        <v>0.12222222222222222</v>
      </c>
      <c r="AB48" s="23">
        <v>5.5555555555555552E-2</v>
      </c>
      <c r="AC48" s="23">
        <v>2.2222222222222223E-2</v>
      </c>
      <c r="AD48" s="23">
        <v>0</v>
      </c>
      <c r="AE48" s="23">
        <v>0.14444444444444443</v>
      </c>
      <c r="AF48" s="23">
        <v>0.28888888888888886</v>
      </c>
      <c r="AG48" s="23">
        <v>3.3333333333333333E-2</v>
      </c>
      <c r="AH48" s="24">
        <v>450</v>
      </c>
    </row>
    <row r="49" spans="2:34" x14ac:dyDescent="0.3">
      <c r="B49" s="33" t="s">
        <v>289</v>
      </c>
      <c r="C49" s="18" t="s">
        <v>291</v>
      </c>
      <c r="D49" s="18" t="s">
        <v>364</v>
      </c>
      <c r="E49" s="23" t="s">
        <v>570</v>
      </c>
      <c r="F49" s="23" t="s">
        <v>570</v>
      </c>
      <c r="G49" s="23" t="s">
        <v>570</v>
      </c>
      <c r="H49" s="23" t="s">
        <v>570</v>
      </c>
      <c r="I49" s="23" t="s">
        <v>570</v>
      </c>
      <c r="J49" s="23" t="s">
        <v>570</v>
      </c>
      <c r="K49" s="23" t="s">
        <v>570</v>
      </c>
      <c r="L49" s="23" t="s">
        <v>570</v>
      </c>
      <c r="M49" s="23" t="s">
        <v>570</v>
      </c>
      <c r="N49" s="23" t="s">
        <v>570</v>
      </c>
      <c r="O49" s="23" t="s">
        <v>570</v>
      </c>
      <c r="P49" s="23" t="s">
        <v>570</v>
      </c>
      <c r="Q49" s="23" t="s">
        <v>570</v>
      </c>
      <c r="R49" s="23" t="s">
        <v>570</v>
      </c>
      <c r="S49" s="24" t="s">
        <v>570</v>
      </c>
      <c r="T49" s="23" t="s">
        <v>570</v>
      </c>
      <c r="U49" s="23" t="s">
        <v>570</v>
      </c>
      <c r="V49" s="23" t="s">
        <v>570</v>
      </c>
      <c r="W49" s="23" t="s">
        <v>570</v>
      </c>
      <c r="X49" s="23" t="s">
        <v>570</v>
      </c>
      <c r="Y49" s="23" t="s">
        <v>570</v>
      </c>
      <c r="Z49" s="23" t="s">
        <v>570</v>
      </c>
      <c r="AA49" s="23" t="s">
        <v>570</v>
      </c>
      <c r="AB49" s="23" t="s">
        <v>570</v>
      </c>
      <c r="AC49" s="23" t="s">
        <v>570</v>
      </c>
      <c r="AD49" s="23" t="s">
        <v>570</v>
      </c>
      <c r="AE49" s="23" t="s">
        <v>570</v>
      </c>
      <c r="AF49" s="23" t="s">
        <v>570</v>
      </c>
      <c r="AG49" s="23" t="s">
        <v>570</v>
      </c>
      <c r="AH49" s="24" t="s">
        <v>570</v>
      </c>
    </row>
    <row r="50" spans="2:34" x14ac:dyDescent="0.3">
      <c r="B50" s="33" t="s">
        <v>289</v>
      </c>
      <c r="C50" s="18" t="s">
        <v>292</v>
      </c>
      <c r="D50" s="18" t="s">
        <v>365</v>
      </c>
      <c r="E50" s="23">
        <v>3.638328530259366E-2</v>
      </c>
      <c r="F50" s="23">
        <v>7.3126801152737758E-2</v>
      </c>
      <c r="G50" s="23">
        <v>2.5216138328530259E-3</v>
      </c>
      <c r="H50" s="23">
        <v>2.7737752161383286E-2</v>
      </c>
      <c r="I50" s="23">
        <v>9.9783861671469742E-2</v>
      </c>
      <c r="J50" s="23">
        <v>6.0158501440922191E-2</v>
      </c>
      <c r="K50" s="23">
        <v>4.4668587896253602E-2</v>
      </c>
      <c r="L50" s="23">
        <v>8.6095100864553312E-2</v>
      </c>
      <c r="M50" s="23">
        <v>4.6829971181556199E-2</v>
      </c>
      <c r="N50" s="23">
        <v>1.6570605187319884E-2</v>
      </c>
      <c r="O50" s="23">
        <v>1.0806916426512969E-2</v>
      </c>
      <c r="P50" s="23">
        <v>0.10662824207492795</v>
      </c>
      <c r="Q50" s="23">
        <v>0.36419308357348701</v>
      </c>
      <c r="R50" s="23">
        <v>2.4855907780979826E-2</v>
      </c>
      <c r="S50" s="24">
        <v>13880</v>
      </c>
      <c r="T50" s="23" t="s">
        <v>570</v>
      </c>
      <c r="U50" s="23" t="s">
        <v>570</v>
      </c>
      <c r="V50" s="23" t="s">
        <v>570</v>
      </c>
      <c r="W50" s="23" t="s">
        <v>570</v>
      </c>
      <c r="X50" s="23" t="s">
        <v>570</v>
      </c>
      <c r="Y50" s="23" t="s">
        <v>570</v>
      </c>
      <c r="Z50" s="23" t="s">
        <v>570</v>
      </c>
      <c r="AA50" s="23" t="s">
        <v>570</v>
      </c>
      <c r="AB50" s="23" t="s">
        <v>570</v>
      </c>
      <c r="AC50" s="23" t="s">
        <v>570</v>
      </c>
      <c r="AD50" s="23" t="s">
        <v>570</v>
      </c>
      <c r="AE50" s="23" t="s">
        <v>570</v>
      </c>
      <c r="AF50" s="23" t="s">
        <v>570</v>
      </c>
      <c r="AG50" s="23" t="s">
        <v>570</v>
      </c>
      <c r="AH50" s="24" t="s">
        <v>570</v>
      </c>
    </row>
    <row r="51" spans="2:34" x14ac:dyDescent="0.3">
      <c r="B51" s="33" t="s">
        <v>289</v>
      </c>
      <c r="C51" s="18" t="s">
        <v>293</v>
      </c>
      <c r="D51" s="18" t="s">
        <v>390</v>
      </c>
      <c r="E51" s="23">
        <v>1.2315270935960592E-2</v>
      </c>
      <c r="F51" s="23">
        <v>2.0935960591133004E-2</v>
      </c>
      <c r="G51" s="23">
        <v>2.4630541871921183E-3</v>
      </c>
      <c r="H51" s="23">
        <v>2.7093596059113302E-2</v>
      </c>
      <c r="I51" s="23">
        <v>4.064039408866995E-2</v>
      </c>
      <c r="J51" s="23">
        <v>4.3103448275862072E-2</v>
      </c>
      <c r="K51" s="23">
        <v>2.9556650246305417E-2</v>
      </c>
      <c r="L51" s="23">
        <v>0.10467980295566502</v>
      </c>
      <c r="M51" s="23">
        <v>2.0935960591133004E-2</v>
      </c>
      <c r="N51" s="23">
        <v>4.9261083743842365E-3</v>
      </c>
      <c r="O51" s="23">
        <v>2.4630541871921183E-3</v>
      </c>
      <c r="P51" s="23">
        <v>0.17980295566502463</v>
      </c>
      <c r="Q51" s="23">
        <v>0.50492610837438423</v>
      </c>
      <c r="R51" s="23">
        <v>7.3891625615763543E-3</v>
      </c>
      <c r="S51" s="24">
        <v>4060</v>
      </c>
      <c r="T51" s="23">
        <v>4.5454545454545456E-2</v>
      </c>
      <c r="U51" s="23">
        <v>0.10606060606060606</v>
      </c>
      <c r="V51" s="23">
        <v>0</v>
      </c>
      <c r="W51" s="23">
        <v>1.5151515151515152E-2</v>
      </c>
      <c r="X51" s="23">
        <v>0.12121212121212122</v>
      </c>
      <c r="Y51" s="23">
        <v>6.0606060606060608E-2</v>
      </c>
      <c r="Z51" s="23">
        <v>3.0303030303030304E-2</v>
      </c>
      <c r="AA51" s="23">
        <v>0.10606060606060606</v>
      </c>
      <c r="AB51" s="23">
        <v>4.5454545454545456E-2</v>
      </c>
      <c r="AC51" s="23">
        <v>1.5151515151515152E-2</v>
      </c>
      <c r="AD51" s="23">
        <v>0</v>
      </c>
      <c r="AE51" s="23">
        <v>0.10606060606060606</v>
      </c>
      <c r="AF51" s="23">
        <v>0.33333333333333331</v>
      </c>
      <c r="AG51" s="23">
        <v>1.5151515151515152E-2</v>
      </c>
      <c r="AH51" s="24">
        <v>330</v>
      </c>
    </row>
    <row r="52" spans="2:34" x14ac:dyDescent="0.3">
      <c r="B52" s="33" t="s">
        <v>289</v>
      </c>
      <c r="C52" s="18" t="s">
        <v>294</v>
      </c>
      <c r="D52" s="18" t="s">
        <v>391</v>
      </c>
      <c r="E52" s="23" t="s">
        <v>570</v>
      </c>
      <c r="F52" s="23" t="s">
        <v>570</v>
      </c>
      <c r="G52" s="23" t="s">
        <v>570</v>
      </c>
      <c r="H52" s="23" t="s">
        <v>570</v>
      </c>
      <c r="I52" s="23" t="s">
        <v>570</v>
      </c>
      <c r="J52" s="23" t="s">
        <v>570</v>
      </c>
      <c r="K52" s="23" t="s">
        <v>570</v>
      </c>
      <c r="L52" s="23" t="s">
        <v>570</v>
      </c>
      <c r="M52" s="23" t="s">
        <v>570</v>
      </c>
      <c r="N52" s="23" t="s">
        <v>570</v>
      </c>
      <c r="O52" s="23" t="s">
        <v>570</v>
      </c>
      <c r="P52" s="23" t="s">
        <v>570</v>
      </c>
      <c r="Q52" s="23" t="s">
        <v>570</v>
      </c>
      <c r="R52" s="23" t="s">
        <v>570</v>
      </c>
      <c r="S52" s="24" t="s">
        <v>570</v>
      </c>
      <c r="T52" s="23" t="s">
        <v>570</v>
      </c>
      <c r="U52" s="23" t="s">
        <v>570</v>
      </c>
      <c r="V52" s="23" t="s">
        <v>570</v>
      </c>
      <c r="W52" s="23" t="s">
        <v>570</v>
      </c>
      <c r="X52" s="23" t="s">
        <v>570</v>
      </c>
      <c r="Y52" s="23" t="s">
        <v>570</v>
      </c>
      <c r="Z52" s="23" t="s">
        <v>570</v>
      </c>
      <c r="AA52" s="23" t="s">
        <v>570</v>
      </c>
      <c r="AB52" s="23" t="s">
        <v>570</v>
      </c>
      <c r="AC52" s="23" t="s">
        <v>570</v>
      </c>
      <c r="AD52" s="23" t="s">
        <v>570</v>
      </c>
      <c r="AE52" s="23" t="s">
        <v>570</v>
      </c>
      <c r="AF52" s="23" t="s">
        <v>570</v>
      </c>
      <c r="AG52" s="23" t="s">
        <v>570</v>
      </c>
      <c r="AH52" s="24" t="s">
        <v>570</v>
      </c>
    </row>
    <row r="53" spans="2:34" x14ac:dyDescent="0.3">
      <c r="B53" s="33" t="s">
        <v>289</v>
      </c>
      <c r="C53" s="18" t="s">
        <v>295</v>
      </c>
      <c r="D53" s="18" t="s">
        <v>366</v>
      </c>
      <c r="E53" s="23" t="s">
        <v>570</v>
      </c>
      <c r="F53" s="23" t="s">
        <v>570</v>
      </c>
      <c r="G53" s="23" t="s">
        <v>570</v>
      </c>
      <c r="H53" s="23" t="s">
        <v>570</v>
      </c>
      <c r="I53" s="23" t="s">
        <v>570</v>
      </c>
      <c r="J53" s="23" t="s">
        <v>570</v>
      </c>
      <c r="K53" s="23" t="s">
        <v>570</v>
      </c>
      <c r="L53" s="23" t="s">
        <v>570</v>
      </c>
      <c r="M53" s="23" t="s">
        <v>570</v>
      </c>
      <c r="N53" s="23" t="s">
        <v>570</v>
      </c>
      <c r="O53" s="23" t="s">
        <v>570</v>
      </c>
      <c r="P53" s="23" t="s">
        <v>570</v>
      </c>
      <c r="Q53" s="23" t="s">
        <v>570</v>
      </c>
      <c r="R53" s="23" t="s">
        <v>570</v>
      </c>
      <c r="S53" s="24" t="s">
        <v>570</v>
      </c>
      <c r="T53" s="23" t="s">
        <v>570</v>
      </c>
      <c r="U53" s="23" t="s">
        <v>570</v>
      </c>
      <c r="V53" s="23" t="s">
        <v>570</v>
      </c>
      <c r="W53" s="23" t="s">
        <v>570</v>
      </c>
      <c r="X53" s="23" t="s">
        <v>570</v>
      </c>
      <c r="Y53" s="23" t="s">
        <v>570</v>
      </c>
      <c r="Z53" s="23" t="s">
        <v>570</v>
      </c>
      <c r="AA53" s="23" t="s">
        <v>570</v>
      </c>
      <c r="AB53" s="23" t="s">
        <v>570</v>
      </c>
      <c r="AC53" s="23" t="s">
        <v>570</v>
      </c>
      <c r="AD53" s="23" t="s">
        <v>570</v>
      </c>
      <c r="AE53" s="23" t="s">
        <v>570</v>
      </c>
      <c r="AF53" s="23" t="s">
        <v>570</v>
      </c>
      <c r="AG53" s="23" t="s">
        <v>570</v>
      </c>
      <c r="AH53" s="24" t="s">
        <v>570</v>
      </c>
    </row>
    <row r="54" spans="2:34" x14ac:dyDescent="0.3">
      <c r="B54" s="33" t="s">
        <v>296</v>
      </c>
      <c r="C54" s="18" t="s">
        <v>297</v>
      </c>
      <c r="D54" s="18" t="s">
        <v>367</v>
      </c>
      <c r="E54" s="23">
        <v>9.2329545454545459E-3</v>
      </c>
      <c r="F54" s="23">
        <v>9.2329545454545459E-3</v>
      </c>
      <c r="G54" s="23">
        <v>7.1022727272727275E-4</v>
      </c>
      <c r="H54" s="23">
        <v>3.0539772727272728E-2</v>
      </c>
      <c r="I54" s="23">
        <v>1.3494318181818182E-2</v>
      </c>
      <c r="J54" s="23">
        <v>3.6931818181818184E-2</v>
      </c>
      <c r="K54" s="23">
        <v>1.8465909090909092E-2</v>
      </c>
      <c r="L54" s="23">
        <v>7.03125E-2</v>
      </c>
      <c r="M54" s="23">
        <v>7.102272727272727E-3</v>
      </c>
      <c r="N54" s="23">
        <v>1.4204545454545455E-3</v>
      </c>
      <c r="O54" s="23">
        <v>1.4204545454545455E-3</v>
      </c>
      <c r="P54" s="23">
        <v>0.23153409090909091</v>
      </c>
      <c r="Q54" s="23">
        <v>0.54758522727272729</v>
      </c>
      <c r="R54" s="23">
        <v>2.2727272727272728E-2</v>
      </c>
      <c r="S54" s="24">
        <v>7040</v>
      </c>
      <c r="T54" s="23">
        <v>4.1237113402061855E-2</v>
      </c>
      <c r="U54" s="23">
        <v>7.2164948453608241E-2</v>
      </c>
      <c r="V54" s="23">
        <v>0</v>
      </c>
      <c r="W54" s="23">
        <v>3.0927835051546393E-2</v>
      </c>
      <c r="X54" s="23">
        <v>6.1855670103092786E-2</v>
      </c>
      <c r="Y54" s="23">
        <v>3.0927835051546393E-2</v>
      </c>
      <c r="Z54" s="23">
        <v>3.0927835051546393E-2</v>
      </c>
      <c r="AA54" s="23">
        <v>7.2164948453608241E-2</v>
      </c>
      <c r="AB54" s="23">
        <v>5.1546391752577317E-2</v>
      </c>
      <c r="AC54" s="23">
        <v>1.0309278350515464E-2</v>
      </c>
      <c r="AD54" s="23">
        <v>1.0309278350515464E-2</v>
      </c>
      <c r="AE54" s="23">
        <v>0.12371134020618557</v>
      </c>
      <c r="AF54" s="23">
        <v>0.45360824742268041</v>
      </c>
      <c r="AG54" s="23">
        <v>1.0309278350515464E-2</v>
      </c>
      <c r="AH54" s="24">
        <v>485</v>
      </c>
    </row>
    <row r="55" spans="2:34" x14ac:dyDescent="0.3">
      <c r="B55" s="33" t="s">
        <v>296</v>
      </c>
      <c r="C55" s="18" t="s">
        <v>298</v>
      </c>
      <c r="D55" s="18" t="s">
        <v>392</v>
      </c>
      <c r="E55" s="23">
        <v>1.8487394957983194E-2</v>
      </c>
      <c r="F55" s="23">
        <v>8.4033613445378148E-3</v>
      </c>
      <c r="G55" s="23">
        <v>8.4033613445378156E-4</v>
      </c>
      <c r="H55" s="23">
        <v>3.4453781512605045E-2</v>
      </c>
      <c r="I55" s="23">
        <v>9.2436974789915971E-2</v>
      </c>
      <c r="J55" s="23">
        <v>9.2436974789915971E-2</v>
      </c>
      <c r="K55" s="23">
        <v>4.9579831932773107E-2</v>
      </c>
      <c r="L55" s="23">
        <v>0.10588235294117647</v>
      </c>
      <c r="M55" s="23">
        <v>2.9411764705882353E-2</v>
      </c>
      <c r="N55" s="23">
        <v>1.9327731092436976E-2</v>
      </c>
      <c r="O55" s="23">
        <v>0</v>
      </c>
      <c r="P55" s="23">
        <v>0.15798319327731092</v>
      </c>
      <c r="Q55" s="23">
        <v>0.37058823529411766</v>
      </c>
      <c r="R55" s="23">
        <v>1.9327731092436976E-2</v>
      </c>
      <c r="S55" s="24">
        <v>5950</v>
      </c>
      <c r="T55" s="23">
        <v>2.6315789473684209E-2</v>
      </c>
      <c r="U55" s="23">
        <v>0</v>
      </c>
      <c r="V55" s="23">
        <v>0</v>
      </c>
      <c r="W55" s="23">
        <v>0</v>
      </c>
      <c r="X55" s="23">
        <v>0.32894736842105265</v>
      </c>
      <c r="Y55" s="23">
        <v>9.2105263157894732E-2</v>
      </c>
      <c r="Z55" s="23">
        <v>0.14473684210526316</v>
      </c>
      <c r="AA55" s="23">
        <v>7.8947368421052627E-2</v>
      </c>
      <c r="AB55" s="23">
        <v>2.6315789473684209E-2</v>
      </c>
      <c r="AC55" s="23">
        <v>6.5789473684210523E-2</v>
      </c>
      <c r="AD55" s="23">
        <v>0</v>
      </c>
      <c r="AE55" s="23">
        <v>0.10526315789473684</v>
      </c>
      <c r="AF55" s="23">
        <v>0.11842105263157894</v>
      </c>
      <c r="AG55" s="23">
        <v>2.6315789473684209E-2</v>
      </c>
      <c r="AH55" s="24">
        <v>380</v>
      </c>
    </row>
    <row r="56" spans="2:34" x14ac:dyDescent="0.3">
      <c r="B56" s="33" t="s">
        <v>296</v>
      </c>
      <c r="C56" s="18" t="s">
        <v>299</v>
      </c>
      <c r="D56" s="18" t="s">
        <v>368</v>
      </c>
      <c r="E56" s="23" t="s">
        <v>570</v>
      </c>
      <c r="F56" s="23" t="s">
        <v>570</v>
      </c>
      <c r="G56" s="23" t="s">
        <v>570</v>
      </c>
      <c r="H56" s="23" t="s">
        <v>570</v>
      </c>
      <c r="I56" s="23" t="s">
        <v>570</v>
      </c>
      <c r="J56" s="23" t="s">
        <v>570</v>
      </c>
      <c r="K56" s="23" t="s">
        <v>570</v>
      </c>
      <c r="L56" s="23" t="s">
        <v>570</v>
      </c>
      <c r="M56" s="23" t="s">
        <v>570</v>
      </c>
      <c r="N56" s="23" t="s">
        <v>570</v>
      </c>
      <c r="O56" s="23" t="s">
        <v>570</v>
      </c>
      <c r="P56" s="23" t="s">
        <v>570</v>
      </c>
      <c r="Q56" s="23" t="s">
        <v>570</v>
      </c>
      <c r="R56" s="23" t="s">
        <v>570</v>
      </c>
      <c r="S56" s="24" t="s">
        <v>570</v>
      </c>
      <c r="T56" s="23" t="s">
        <v>570</v>
      </c>
      <c r="U56" s="23" t="s">
        <v>570</v>
      </c>
      <c r="V56" s="23" t="s">
        <v>570</v>
      </c>
      <c r="W56" s="23" t="s">
        <v>570</v>
      </c>
      <c r="X56" s="23" t="s">
        <v>570</v>
      </c>
      <c r="Y56" s="23" t="s">
        <v>570</v>
      </c>
      <c r="Z56" s="23" t="s">
        <v>570</v>
      </c>
      <c r="AA56" s="23" t="s">
        <v>570</v>
      </c>
      <c r="AB56" s="23" t="s">
        <v>570</v>
      </c>
      <c r="AC56" s="23" t="s">
        <v>570</v>
      </c>
      <c r="AD56" s="23" t="s">
        <v>570</v>
      </c>
      <c r="AE56" s="23" t="s">
        <v>570</v>
      </c>
      <c r="AF56" s="23" t="s">
        <v>570</v>
      </c>
      <c r="AG56" s="23" t="s">
        <v>570</v>
      </c>
      <c r="AH56" s="24" t="s">
        <v>570</v>
      </c>
    </row>
    <row r="57" spans="2:34" x14ac:dyDescent="0.3">
      <c r="B57" s="33" t="s">
        <v>296</v>
      </c>
      <c r="C57" s="18" t="s">
        <v>300</v>
      </c>
      <c r="D57" s="18" t="s">
        <v>369</v>
      </c>
      <c r="E57" s="23">
        <v>1.2339055793991416E-2</v>
      </c>
      <c r="F57" s="23">
        <v>1.8776824034334765E-2</v>
      </c>
      <c r="G57" s="23">
        <v>1.0729613733905579E-3</v>
      </c>
      <c r="H57" s="23">
        <v>3.7017167381974247E-2</v>
      </c>
      <c r="I57" s="23">
        <v>3.487124463519313E-2</v>
      </c>
      <c r="J57" s="23">
        <v>9.9785407725321892E-2</v>
      </c>
      <c r="K57" s="23">
        <v>3.2725321888412019E-2</v>
      </c>
      <c r="L57" s="23">
        <v>0.13948497854077252</v>
      </c>
      <c r="M57" s="23">
        <v>1.3948497854077254E-2</v>
      </c>
      <c r="N57" s="23">
        <v>3.2188841201716738E-3</v>
      </c>
      <c r="O57" s="23">
        <v>1.6094420600858369E-3</v>
      </c>
      <c r="P57" s="23">
        <v>0.15182403433476394</v>
      </c>
      <c r="Q57" s="23">
        <v>0.43240343347639487</v>
      </c>
      <c r="R57" s="23">
        <v>2.0922746781115879E-2</v>
      </c>
      <c r="S57" s="24">
        <v>9320</v>
      </c>
      <c r="T57" s="23">
        <v>5.1020408163265307E-2</v>
      </c>
      <c r="U57" s="23">
        <v>0.11224489795918367</v>
      </c>
      <c r="V57" s="23">
        <v>0</v>
      </c>
      <c r="W57" s="23">
        <v>2.0408163265306121E-2</v>
      </c>
      <c r="X57" s="23">
        <v>0.12244897959183673</v>
      </c>
      <c r="Y57" s="23">
        <v>9.1836734693877556E-2</v>
      </c>
      <c r="Z57" s="23">
        <v>4.0816326530612242E-2</v>
      </c>
      <c r="AA57" s="23">
        <v>8.1632653061224483E-2</v>
      </c>
      <c r="AB57" s="23">
        <v>5.1020408163265307E-2</v>
      </c>
      <c r="AC57" s="23">
        <v>0</v>
      </c>
      <c r="AD57" s="23">
        <v>0</v>
      </c>
      <c r="AE57" s="23">
        <v>6.1224489795918366E-2</v>
      </c>
      <c r="AF57" s="23">
        <v>0.31632653061224492</v>
      </c>
      <c r="AG57" s="23">
        <v>4.0816326530612242E-2</v>
      </c>
      <c r="AH57" s="24">
        <v>490</v>
      </c>
    </row>
    <row r="58" spans="2:34" x14ac:dyDescent="0.3">
      <c r="B58" s="33" t="s">
        <v>296</v>
      </c>
      <c r="C58" s="18" t="s">
        <v>301</v>
      </c>
      <c r="D58" s="18" t="s">
        <v>393</v>
      </c>
      <c r="E58" s="23">
        <v>4.0572792362768499E-2</v>
      </c>
      <c r="F58" s="23">
        <v>5.2505966587112173E-2</v>
      </c>
      <c r="G58" s="23">
        <v>4.7732696897374704E-3</v>
      </c>
      <c r="H58" s="23">
        <v>3.3412887828162291E-2</v>
      </c>
      <c r="I58" s="23">
        <v>5.2505966587112173E-2</v>
      </c>
      <c r="J58" s="23">
        <v>8.3532219570405727E-2</v>
      </c>
      <c r="K58" s="23">
        <v>2.8639618138424822E-2</v>
      </c>
      <c r="L58" s="23">
        <v>6.4439140811455853E-2</v>
      </c>
      <c r="M58" s="23">
        <v>2.6252983293556086E-2</v>
      </c>
      <c r="N58" s="23">
        <v>9.5465393794749408E-3</v>
      </c>
      <c r="O58" s="23">
        <v>0</v>
      </c>
      <c r="P58" s="23">
        <v>0.13603818615751789</v>
      </c>
      <c r="Q58" s="23">
        <v>0.46300715990453462</v>
      </c>
      <c r="R58" s="23">
        <v>7.1599045346062056E-3</v>
      </c>
      <c r="S58" s="24">
        <v>2095</v>
      </c>
      <c r="T58" s="23">
        <v>8.3333333333333329E-2</v>
      </c>
      <c r="U58" s="23">
        <v>0.125</v>
      </c>
      <c r="V58" s="23">
        <v>0</v>
      </c>
      <c r="W58" s="23">
        <v>0</v>
      </c>
      <c r="X58" s="23">
        <v>0.125</v>
      </c>
      <c r="Y58" s="23">
        <v>0.125</v>
      </c>
      <c r="Z58" s="23">
        <v>8.3333333333333329E-2</v>
      </c>
      <c r="AA58" s="23">
        <v>8.3333333333333329E-2</v>
      </c>
      <c r="AB58" s="23">
        <v>8.3333333333333329E-2</v>
      </c>
      <c r="AC58" s="23">
        <v>0</v>
      </c>
      <c r="AD58" s="23">
        <v>0</v>
      </c>
      <c r="AE58" s="23">
        <v>8.3333333333333329E-2</v>
      </c>
      <c r="AF58" s="23">
        <v>0.20833333333333334</v>
      </c>
      <c r="AG58" s="23">
        <v>0</v>
      </c>
      <c r="AH58" s="24">
        <v>120</v>
      </c>
    </row>
    <row r="59" spans="2:34" x14ac:dyDescent="0.3">
      <c r="B59" s="33" t="s">
        <v>296</v>
      </c>
      <c r="C59" s="18" t="s">
        <v>302</v>
      </c>
      <c r="D59" s="18" t="s">
        <v>394</v>
      </c>
      <c r="E59" s="23" t="s">
        <v>570</v>
      </c>
      <c r="F59" s="23" t="s">
        <v>570</v>
      </c>
      <c r="G59" s="23" t="s">
        <v>570</v>
      </c>
      <c r="H59" s="23" t="s">
        <v>570</v>
      </c>
      <c r="I59" s="23" t="s">
        <v>570</v>
      </c>
      <c r="J59" s="23" t="s">
        <v>570</v>
      </c>
      <c r="K59" s="23" t="s">
        <v>570</v>
      </c>
      <c r="L59" s="23" t="s">
        <v>570</v>
      </c>
      <c r="M59" s="23" t="s">
        <v>570</v>
      </c>
      <c r="N59" s="23" t="s">
        <v>570</v>
      </c>
      <c r="O59" s="23" t="s">
        <v>570</v>
      </c>
      <c r="P59" s="23" t="s">
        <v>570</v>
      </c>
      <c r="Q59" s="23" t="s">
        <v>570</v>
      </c>
      <c r="R59" s="23" t="s">
        <v>570</v>
      </c>
      <c r="S59" s="24" t="s">
        <v>570</v>
      </c>
      <c r="T59" s="23" t="s">
        <v>570</v>
      </c>
      <c r="U59" s="23" t="s">
        <v>570</v>
      </c>
      <c r="V59" s="23" t="s">
        <v>570</v>
      </c>
      <c r="W59" s="23" t="s">
        <v>570</v>
      </c>
      <c r="X59" s="23" t="s">
        <v>570</v>
      </c>
      <c r="Y59" s="23" t="s">
        <v>570</v>
      </c>
      <c r="Z59" s="23" t="s">
        <v>570</v>
      </c>
      <c r="AA59" s="23" t="s">
        <v>570</v>
      </c>
      <c r="AB59" s="23" t="s">
        <v>570</v>
      </c>
      <c r="AC59" s="23" t="s">
        <v>570</v>
      </c>
      <c r="AD59" s="23" t="s">
        <v>570</v>
      </c>
      <c r="AE59" s="23" t="s">
        <v>570</v>
      </c>
      <c r="AF59" s="23" t="s">
        <v>570</v>
      </c>
      <c r="AG59" s="23" t="s">
        <v>570</v>
      </c>
      <c r="AH59" s="24" t="s">
        <v>570</v>
      </c>
    </row>
    <row r="60" spans="2:34" x14ac:dyDescent="0.3">
      <c r="B60" s="33" t="s">
        <v>296</v>
      </c>
      <c r="C60" s="18" t="s">
        <v>303</v>
      </c>
      <c r="D60" s="18" t="s">
        <v>370</v>
      </c>
      <c r="E60" s="23" t="s">
        <v>570</v>
      </c>
      <c r="F60" s="23" t="s">
        <v>570</v>
      </c>
      <c r="G60" s="23" t="s">
        <v>570</v>
      </c>
      <c r="H60" s="23" t="s">
        <v>570</v>
      </c>
      <c r="I60" s="23" t="s">
        <v>570</v>
      </c>
      <c r="J60" s="23" t="s">
        <v>570</v>
      </c>
      <c r="K60" s="23" t="s">
        <v>570</v>
      </c>
      <c r="L60" s="23" t="s">
        <v>570</v>
      </c>
      <c r="M60" s="23" t="s">
        <v>570</v>
      </c>
      <c r="N60" s="23" t="s">
        <v>570</v>
      </c>
      <c r="O60" s="23" t="s">
        <v>570</v>
      </c>
      <c r="P60" s="23" t="s">
        <v>570</v>
      </c>
      <c r="Q60" s="23" t="s">
        <v>570</v>
      </c>
      <c r="R60" s="23" t="s">
        <v>570</v>
      </c>
      <c r="S60" s="24" t="s">
        <v>570</v>
      </c>
      <c r="T60" s="23" t="s">
        <v>570</v>
      </c>
      <c r="U60" s="23" t="s">
        <v>570</v>
      </c>
      <c r="V60" s="23" t="s">
        <v>570</v>
      </c>
      <c r="W60" s="23" t="s">
        <v>570</v>
      </c>
      <c r="X60" s="23" t="s">
        <v>570</v>
      </c>
      <c r="Y60" s="23" t="s">
        <v>570</v>
      </c>
      <c r="Z60" s="23" t="s">
        <v>570</v>
      </c>
      <c r="AA60" s="23" t="s">
        <v>570</v>
      </c>
      <c r="AB60" s="23" t="s">
        <v>570</v>
      </c>
      <c r="AC60" s="23" t="s">
        <v>570</v>
      </c>
      <c r="AD60" s="23" t="s">
        <v>570</v>
      </c>
      <c r="AE60" s="23" t="s">
        <v>570</v>
      </c>
      <c r="AF60" s="23" t="s">
        <v>570</v>
      </c>
      <c r="AG60" s="23" t="s">
        <v>570</v>
      </c>
      <c r="AH60" s="24" t="s">
        <v>570</v>
      </c>
    </row>
    <row r="61" spans="2:34" ht="6.75" customHeight="1" x14ac:dyDescent="0.3"/>
    <row r="62" spans="2:34" x14ac:dyDescent="0.3">
      <c r="B62" s="33" t="s">
        <v>256</v>
      </c>
      <c r="C62" s="18" t="s">
        <v>39</v>
      </c>
      <c r="D62" s="21" t="s">
        <v>154</v>
      </c>
      <c r="E62" s="23" t="s">
        <v>570</v>
      </c>
      <c r="F62" s="23" t="s">
        <v>570</v>
      </c>
      <c r="G62" s="23" t="s">
        <v>570</v>
      </c>
      <c r="H62" s="23" t="s">
        <v>570</v>
      </c>
      <c r="I62" s="23" t="s">
        <v>570</v>
      </c>
      <c r="J62" s="23" t="s">
        <v>570</v>
      </c>
      <c r="K62" s="23" t="s">
        <v>570</v>
      </c>
      <c r="L62" s="23" t="s">
        <v>570</v>
      </c>
      <c r="M62" s="23" t="s">
        <v>570</v>
      </c>
      <c r="N62" s="23" t="s">
        <v>570</v>
      </c>
      <c r="O62" s="23" t="s">
        <v>570</v>
      </c>
      <c r="P62" s="23" t="s">
        <v>570</v>
      </c>
      <c r="Q62" s="23" t="s">
        <v>570</v>
      </c>
      <c r="R62" s="23" t="s">
        <v>570</v>
      </c>
      <c r="S62" s="24" t="s">
        <v>570</v>
      </c>
      <c r="T62" s="23" t="s">
        <v>570</v>
      </c>
      <c r="U62" s="23" t="s">
        <v>570</v>
      </c>
      <c r="V62" s="23" t="s">
        <v>570</v>
      </c>
      <c r="W62" s="23" t="s">
        <v>570</v>
      </c>
      <c r="X62" s="23" t="s">
        <v>570</v>
      </c>
      <c r="Y62" s="23" t="s">
        <v>570</v>
      </c>
      <c r="Z62" s="23" t="s">
        <v>570</v>
      </c>
      <c r="AA62" s="23" t="s">
        <v>570</v>
      </c>
      <c r="AB62" s="23" t="s">
        <v>570</v>
      </c>
      <c r="AC62" s="23" t="s">
        <v>570</v>
      </c>
      <c r="AD62" s="23" t="s">
        <v>570</v>
      </c>
      <c r="AE62" s="23" t="s">
        <v>570</v>
      </c>
      <c r="AF62" s="23" t="s">
        <v>570</v>
      </c>
      <c r="AG62" s="23" t="s">
        <v>570</v>
      </c>
      <c r="AH62" s="24" t="s">
        <v>570</v>
      </c>
    </row>
    <row r="63" spans="2:34" x14ac:dyDescent="0.3">
      <c r="B63" s="33" t="s">
        <v>256</v>
      </c>
      <c r="C63" s="18" t="s">
        <v>41</v>
      </c>
      <c r="D63" s="21" t="s">
        <v>155</v>
      </c>
      <c r="E63" s="23">
        <v>3.3734939759036145E-2</v>
      </c>
      <c r="F63" s="23">
        <v>5.0602409638554217E-2</v>
      </c>
      <c r="G63" s="23">
        <v>2.4096385542168677E-3</v>
      </c>
      <c r="H63" s="23">
        <v>7.2289156626506021E-2</v>
      </c>
      <c r="I63" s="23">
        <v>0.10120481927710843</v>
      </c>
      <c r="J63" s="23">
        <v>9.1566265060240959E-2</v>
      </c>
      <c r="K63" s="23">
        <v>5.5421686746987948E-2</v>
      </c>
      <c r="L63" s="23">
        <v>0.18795180722891566</v>
      </c>
      <c r="M63" s="23">
        <v>5.3012048192771083E-2</v>
      </c>
      <c r="N63" s="23">
        <v>7.2289156626506026E-3</v>
      </c>
      <c r="O63" s="23">
        <v>2.4096385542168677E-3</v>
      </c>
      <c r="P63" s="23">
        <v>0.13253012048192772</v>
      </c>
      <c r="Q63" s="23">
        <v>0.20240963855421687</v>
      </c>
      <c r="R63" s="23">
        <v>4.8192771084337354E-3</v>
      </c>
      <c r="S63" s="24">
        <v>2075</v>
      </c>
      <c r="T63" s="23">
        <v>0</v>
      </c>
      <c r="U63" s="23">
        <v>0</v>
      </c>
      <c r="V63" s="23">
        <v>0</v>
      </c>
      <c r="W63" s="23">
        <v>0</v>
      </c>
      <c r="X63" s="23">
        <v>0</v>
      </c>
      <c r="Y63" s="23">
        <v>0</v>
      </c>
      <c r="Z63" s="23">
        <v>0</v>
      </c>
      <c r="AA63" s="23">
        <v>0</v>
      </c>
      <c r="AB63" s="23">
        <v>0</v>
      </c>
      <c r="AC63" s="23">
        <v>0</v>
      </c>
      <c r="AD63" s="23">
        <v>0</v>
      </c>
      <c r="AE63" s="23">
        <v>0</v>
      </c>
      <c r="AF63" s="23">
        <v>0</v>
      </c>
      <c r="AG63" s="23">
        <v>0</v>
      </c>
      <c r="AH63" s="24">
        <v>10</v>
      </c>
    </row>
    <row r="64" spans="2:34" x14ac:dyDescent="0.3">
      <c r="B64" s="33" t="s">
        <v>256</v>
      </c>
      <c r="C64" s="18" t="s">
        <v>43</v>
      </c>
      <c r="D64" s="21" t="s">
        <v>306</v>
      </c>
      <c r="E64" s="23" t="s">
        <v>570</v>
      </c>
      <c r="F64" s="23" t="s">
        <v>570</v>
      </c>
      <c r="G64" s="23" t="s">
        <v>570</v>
      </c>
      <c r="H64" s="23" t="s">
        <v>570</v>
      </c>
      <c r="I64" s="23" t="s">
        <v>570</v>
      </c>
      <c r="J64" s="23" t="s">
        <v>570</v>
      </c>
      <c r="K64" s="23" t="s">
        <v>570</v>
      </c>
      <c r="L64" s="23" t="s">
        <v>570</v>
      </c>
      <c r="M64" s="23" t="s">
        <v>570</v>
      </c>
      <c r="N64" s="23" t="s">
        <v>570</v>
      </c>
      <c r="O64" s="23" t="s">
        <v>570</v>
      </c>
      <c r="P64" s="23" t="s">
        <v>570</v>
      </c>
      <c r="Q64" s="23" t="s">
        <v>570</v>
      </c>
      <c r="R64" s="23" t="s">
        <v>570</v>
      </c>
      <c r="S64" s="24" t="s">
        <v>570</v>
      </c>
      <c r="T64" s="23" t="s">
        <v>570</v>
      </c>
      <c r="U64" s="23" t="s">
        <v>570</v>
      </c>
      <c r="V64" s="23" t="s">
        <v>570</v>
      </c>
      <c r="W64" s="23" t="s">
        <v>570</v>
      </c>
      <c r="X64" s="23" t="s">
        <v>570</v>
      </c>
      <c r="Y64" s="23" t="s">
        <v>570</v>
      </c>
      <c r="Z64" s="23" t="s">
        <v>570</v>
      </c>
      <c r="AA64" s="23" t="s">
        <v>570</v>
      </c>
      <c r="AB64" s="23" t="s">
        <v>570</v>
      </c>
      <c r="AC64" s="23" t="s">
        <v>570</v>
      </c>
      <c r="AD64" s="23" t="s">
        <v>570</v>
      </c>
      <c r="AE64" s="23" t="s">
        <v>570</v>
      </c>
      <c r="AF64" s="23" t="s">
        <v>570</v>
      </c>
      <c r="AG64" s="23" t="s">
        <v>570</v>
      </c>
      <c r="AH64" s="24" t="s">
        <v>570</v>
      </c>
    </row>
    <row r="65" spans="2:34" x14ac:dyDescent="0.3">
      <c r="B65" s="33" t="s">
        <v>256</v>
      </c>
      <c r="C65" s="18" t="s">
        <v>44</v>
      </c>
      <c r="D65" s="21" t="s">
        <v>307</v>
      </c>
      <c r="E65" s="23">
        <v>2.3469387755102041E-2</v>
      </c>
      <c r="F65" s="23">
        <v>2.4489795918367346E-2</v>
      </c>
      <c r="G65" s="23">
        <v>1.0204081632653062E-3</v>
      </c>
      <c r="H65" s="23">
        <v>3.1122448979591835E-2</v>
      </c>
      <c r="I65" s="23">
        <v>7.2959183673469388E-2</v>
      </c>
      <c r="J65" s="23">
        <v>6.0204081632653061E-2</v>
      </c>
      <c r="K65" s="23">
        <v>3.826530612244898E-2</v>
      </c>
      <c r="L65" s="23">
        <v>0.16479591836734694</v>
      </c>
      <c r="M65" s="23">
        <v>2.4489795918367346E-2</v>
      </c>
      <c r="N65" s="23">
        <v>7.1428571428571426E-3</v>
      </c>
      <c r="O65" s="23">
        <v>2.5510204081632651E-3</v>
      </c>
      <c r="P65" s="23">
        <v>0.17908163265306123</v>
      </c>
      <c r="Q65" s="23">
        <v>0.36071428571428571</v>
      </c>
      <c r="R65" s="23">
        <v>9.6938775510204082E-3</v>
      </c>
      <c r="S65" s="24">
        <v>9800</v>
      </c>
      <c r="T65" s="23">
        <v>7.0000000000000007E-2</v>
      </c>
      <c r="U65" s="23">
        <v>7.0000000000000007E-2</v>
      </c>
      <c r="V65" s="23">
        <v>0</v>
      </c>
      <c r="W65" s="23">
        <v>0.02</v>
      </c>
      <c r="X65" s="23">
        <v>0.22</v>
      </c>
      <c r="Y65" s="23">
        <v>7.0000000000000007E-2</v>
      </c>
      <c r="Z65" s="23">
        <v>0.04</v>
      </c>
      <c r="AA65" s="23">
        <v>0.09</v>
      </c>
      <c r="AB65" s="23">
        <v>0.04</v>
      </c>
      <c r="AC65" s="23">
        <v>0.04</v>
      </c>
      <c r="AD65" s="23">
        <v>0.01</v>
      </c>
      <c r="AE65" s="23">
        <v>0.1</v>
      </c>
      <c r="AF65" s="23">
        <v>0.18</v>
      </c>
      <c r="AG65" s="23">
        <v>0.05</v>
      </c>
      <c r="AH65" s="24">
        <v>500</v>
      </c>
    </row>
    <row r="66" spans="2:34" x14ac:dyDescent="0.3">
      <c r="B66" s="33" t="s">
        <v>256</v>
      </c>
      <c r="C66" s="18" t="s">
        <v>533</v>
      </c>
      <c r="D66" s="21" t="s">
        <v>534</v>
      </c>
      <c r="E66" s="23" t="s">
        <v>570</v>
      </c>
      <c r="F66" s="23" t="s">
        <v>570</v>
      </c>
      <c r="G66" s="23" t="s">
        <v>570</v>
      </c>
      <c r="H66" s="23" t="s">
        <v>570</v>
      </c>
      <c r="I66" s="23" t="s">
        <v>570</v>
      </c>
      <c r="J66" s="23" t="s">
        <v>570</v>
      </c>
      <c r="K66" s="23" t="s">
        <v>570</v>
      </c>
      <c r="L66" s="23" t="s">
        <v>570</v>
      </c>
      <c r="M66" s="23" t="s">
        <v>570</v>
      </c>
      <c r="N66" s="23" t="s">
        <v>570</v>
      </c>
      <c r="O66" s="23" t="s">
        <v>570</v>
      </c>
      <c r="P66" s="23" t="s">
        <v>570</v>
      </c>
      <c r="Q66" s="23" t="s">
        <v>570</v>
      </c>
      <c r="R66" s="23" t="s">
        <v>570</v>
      </c>
      <c r="S66" s="24" t="s">
        <v>570</v>
      </c>
      <c r="T66" s="23" t="s">
        <v>570</v>
      </c>
      <c r="U66" s="23" t="s">
        <v>570</v>
      </c>
      <c r="V66" s="23" t="s">
        <v>570</v>
      </c>
      <c r="W66" s="23" t="s">
        <v>570</v>
      </c>
      <c r="X66" s="23" t="s">
        <v>570</v>
      </c>
      <c r="Y66" s="23" t="s">
        <v>570</v>
      </c>
      <c r="Z66" s="23" t="s">
        <v>570</v>
      </c>
      <c r="AA66" s="23" t="s">
        <v>570</v>
      </c>
      <c r="AB66" s="23" t="s">
        <v>570</v>
      </c>
      <c r="AC66" s="23" t="s">
        <v>570</v>
      </c>
      <c r="AD66" s="23" t="s">
        <v>570</v>
      </c>
      <c r="AE66" s="23" t="s">
        <v>570</v>
      </c>
      <c r="AF66" s="23" t="s">
        <v>570</v>
      </c>
      <c r="AG66" s="23" t="s">
        <v>570</v>
      </c>
      <c r="AH66" s="24" t="s">
        <v>570</v>
      </c>
    </row>
    <row r="67" spans="2:34" x14ac:dyDescent="0.3">
      <c r="B67" s="33" t="s">
        <v>256</v>
      </c>
      <c r="C67" s="18" t="s">
        <v>441</v>
      </c>
      <c r="D67" s="21" t="s">
        <v>442</v>
      </c>
      <c r="E67" s="23" t="s">
        <v>570</v>
      </c>
      <c r="F67" s="23" t="s">
        <v>570</v>
      </c>
      <c r="G67" s="23" t="s">
        <v>570</v>
      </c>
      <c r="H67" s="23" t="s">
        <v>570</v>
      </c>
      <c r="I67" s="23" t="s">
        <v>570</v>
      </c>
      <c r="J67" s="23" t="s">
        <v>570</v>
      </c>
      <c r="K67" s="23" t="s">
        <v>570</v>
      </c>
      <c r="L67" s="23" t="s">
        <v>570</v>
      </c>
      <c r="M67" s="23" t="s">
        <v>570</v>
      </c>
      <c r="N67" s="23" t="s">
        <v>570</v>
      </c>
      <c r="O67" s="23" t="s">
        <v>570</v>
      </c>
      <c r="P67" s="23" t="s">
        <v>570</v>
      </c>
      <c r="Q67" s="23" t="s">
        <v>570</v>
      </c>
      <c r="R67" s="23" t="s">
        <v>570</v>
      </c>
      <c r="S67" s="24" t="s">
        <v>570</v>
      </c>
      <c r="T67" s="23" t="s">
        <v>570</v>
      </c>
      <c r="U67" s="23" t="s">
        <v>570</v>
      </c>
      <c r="V67" s="23" t="s">
        <v>570</v>
      </c>
      <c r="W67" s="23" t="s">
        <v>570</v>
      </c>
      <c r="X67" s="23" t="s">
        <v>570</v>
      </c>
      <c r="Y67" s="23" t="s">
        <v>570</v>
      </c>
      <c r="Z67" s="23" t="s">
        <v>570</v>
      </c>
      <c r="AA67" s="23" t="s">
        <v>570</v>
      </c>
      <c r="AB67" s="23" t="s">
        <v>570</v>
      </c>
      <c r="AC67" s="23" t="s">
        <v>570</v>
      </c>
      <c r="AD67" s="23" t="s">
        <v>570</v>
      </c>
      <c r="AE67" s="23" t="s">
        <v>570</v>
      </c>
      <c r="AF67" s="23" t="s">
        <v>570</v>
      </c>
      <c r="AG67" s="23" t="s">
        <v>570</v>
      </c>
      <c r="AH67" s="24" t="s">
        <v>570</v>
      </c>
    </row>
    <row r="68" spans="2:34" x14ac:dyDescent="0.3">
      <c r="B68" s="33" t="s">
        <v>256</v>
      </c>
      <c r="C68" s="18" t="s">
        <v>51</v>
      </c>
      <c r="D68" s="21" t="s">
        <v>162</v>
      </c>
      <c r="E68" s="23" t="s">
        <v>570</v>
      </c>
      <c r="F68" s="23" t="s">
        <v>570</v>
      </c>
      <c r="G68" s="23" t="s">
        <v>570</v>
      </c>
      <c r="H68" s="23" t="s">
        <v>570</v>
      </c>
      <c r="I68" s="23" t="s">
        <v>570</v>
      </c>
      <c r="J68" s="23" t="s">
        <v>570</v>
      </c>
      <c r="K68" s="23" t="s">
        <v>570</v>
      </c>
      <c r="L68" s="23" t="s">
        <v>570</v>
      </c>
      <c r="M68" s="23" t="s">
        <v>570</v>
      </c>
      <c r="N68" s="23" t="s">
        <v>570</v>
      </c>
      <c r="O68" s="23" t="s">
        <v>570</v>
      </c>
      <c r="P68" s="23" t="s">
        <v>570</v>
      </c>
      <c r="Q68" s="23" t="s">
        <v>570</v>
      </c>
      <c r="R68" s="23" t="s">
        <v>570</v>
      </c>
      <c r="S68" s="24" t="s">
        <v>570</v>
      </c>
      <c r="T68" s="23" t="s">
        <v>570</v>
      </c>
      <c r="U68" s="23" t="s">
        <v>570</v>
      </c>
      <c r="V68" s="23" t="s">
        <v>570</v>
      </c>
      <c r="W68" s="23" t="s">
        <v>570</v>
      </c>
      <c r="X68" s="23" t="s">
        <v>570</v>
      </c>
      <c r="Y68" s="23" t="s">
        <v>570</v>
      </c>
      <c r="Z68" s="23" t="s">
        <v>570</v>
      </c>
      <c r="AA68" s="23" t="s">
        <v>570</v>
      </c>
      <c r="AB68" s="23" t="s">
        <v>570</v>
      </c>
      <c r="AC68" s="23" t="s">
        <v>570</v>
      </c>
      <c r="AD68" s="23" t="s">
        <v>570</v>
      </c>
      <c r="AE68" s="23" t="s">
        <v>570</v>
      </c>
      <c r="AF68" s="23" t="s">
        <v>570</v>
      </c>
      <c r="AG68" s="23" t="s">
        <v>570</v>
      </c>
      <c r="AH68" s="24" t="s">
        <v>570</v>
      </c>
    </row>
    <row r="69" spans="2:34" x14ac:dyDescent="0.3">
      <c r="B69" s="33" t="s">
        <v>256</v>
      </c>
      <c r="C69" s="18" t="s">
        <v>59</v>
      </c>
      <c r="D69" s="21" t="s">
        <v>168</v>
      </c>
      <c r="E69" s="23" t="s">
        <v>570</v>
      </c>
      <c r="F69" s="23" t="s">
        <v>570</v>
      </c>
      <c r="G69" s="23" t="s">
        <v>570</v>
      </c>
      <c r="H69" s="23" t="s">
        <v>570</v>
      </c>
      <c r="I69" s="23" t="s">
        <v>570</v>
      </c>
      <c r="J69" s="23" t="s">
        <v>570</v>
      </c>
      <c r="K69" s="23" t="s">
        <v>570</v>
      </c>
      <c r="L69" s="23" t="s">
        <v>570</v>
      </c>
      <c r="M69" s="23" t="s">
        <v>570</v>
      </c>
      <c r="N69" s="23" t="s">
        <v>570</v>
      </c>
      <c r="O69" s="23" t="s">
        <v>570</v>
      </c>
      <c r="P69" s="23" t="s">
        <v>570</v>
      </c>
      <c r="Q69" s="23" t="s">
        <v>570</v>
      </c>
      <c r="R69" s="23" t="s">
        <v>570</v>
      </c>
      <c r="S69" s="24" t="s">
        <v>570</v>
      </c>
      <c r="T69" s="23" t="s">
        <v>570</v>
      </c>
      <c r="U69" s="23" t="s">
        <v>570</v>
      </c>
      <c r="V69" s="23" t="s">
        <v>570</v>
      </c>
      <c r="W69" s="23" t="s">
        <v>570</v>
      </c>
      <c r="X69" s="23" t="s">
        <v>570</v>
      </c>
      <c r="Y69" s="23" t="s">
        <v>570</v>
      </c>
      <c r="Z69" s="23" t="s">
        <v>570</v>
      </c>
      <c r="AA69" s="23" t="s">
        <v>570</v>
      </c>
      <c r="AB69" s="23" t="s">
        <v>570</v>
      </c>
      <c r="AC69" s="23" t="s">
        <v>570</v>
      </c>
      <c r="AD69" s="23" t="s">
        <v>570</v>
      </c>
      <c r="AE69" s="23" t="s">
        <v>570</v>
      </c>
      <c r="AF69" s="23" t="s">
        <v>570</v>
      </c>
      <c r="AG69" s="23" t="s">
        <v>570</v>
      </c>
      <c r="AH69" s="24" t="s">
        <v>570</v>
      </c>
    </row>
    <row r="70" spans="2:34" x14ac:dyDescent="0.3">
      <c r="B70" s="33" t="s">
        <v>256</v>
      </c>
      <c r="C70" s="18" t="s">
        <v>69</v>
      </c>
      <c r="D70" s="21" t="s">
        <v>309</v>
      </c>
      <c r="E70" s="23" t="s">
        <v>570</v>
      </c>
      <c r="F70" s="23" t="s">
        <v>570</v>
      </c>
      <c r="G70" s="23" t="s">
        <v>570</v>
      </c>
      <c r="H70" s="23" t="s">
        <v>570</v>
      </c>
      <c r="I70" s="23" t="s">
        <v>570</v>
      </c>
      <c r="J70" s="23" t="s">
        <v>570</v>
      </c>
      <c r="K70" s="23" t="s">
        <v>570</v>
      </c>
      <c r="L70" s="23" t="s">
        <v>570</v>
      </c>
      <c r="M70" s="23" t="s">
        <v>570</v>
      </c>
      <c r="N70" s="23" t="s">
        <v>570</v>
      </c>
      <c r="O70" s="23" t="s">
        <v>570</v>
      </c>
      <c r="P70" s="23" t="s">
        <v>570</v>
      </c>
      <c r="Q70" s="23" t="s">
        <v>570</v>
      </c>
      <c r="R70" s="23" t="s">
        <v>570</v>
      </c>
      <c r="S70" s="24" t="s">
        <v>570</v>
      </c>
      <c r="T70" s="23" t="s">
        <v>570</v>
      </c>
      <c r="U70" s="23" t="s">
        <v>570</v>
      </c>
      <c r="V70" s="23" t="s">
        <v>570</v>
      </c>
      <c r="W70" s="23" t="s">
        <v>570</v>
      </c>
      <c r="X70" s="23" t="s">
        <v>570</v>
      </c>
      <c r="Y70" s="23" t="s">
        <v>570</v>
      </c>
      <c r="Z70" s="23" t="s">
        <v>570</v>
      </c>
      <c r="AA70" s="23" t="s">
        <v>570</v>
      </c>
      <c r="AB70" s="23" t="s">
        <v>570</v>
      </c>
      <c r="AC70" s="23" t="s">
        <v>570</v>
      </c>
      <c r="AD70" s="23" t="s">
        <v>570</v>
      </c>
      <c r="AE70" s="23" t="s">
        <v>570</v>
      </c>
      <c r="AF70" s="23" t="s">
        <v>570</v>
      </c>
      <c r="AG70" s="23" t="s">
        <v>570</v>
      </c>
      <c r="AH70" s="24" t="s">
        <v>570</v>
      </c>
    </row>
    <row r="71" spans="2:34" x14ac:dyDescent="0.3">
      <c r="B71" s="33" t="s">
        <v>244</v>
      </c>
      <c r="C71" s="18" t="s">
        <v>22</v>
      </c>
      <c r="D71" s="21" t="s">
        <v>142</v>
      </c>
      <c r="E71" s="23">
        <v>1.3179571663920923E-2</v>
      </c>
      <c r="F71" s="23">
        <v>5.4365733113673806E-2</v>
      </c>
      <c r="G71" s="23">
        <v>0</v>
      </c>
      <c r="H71" s="23">
        <v>1.9769357495881382E-2</v>
      </c>
      <c r="I71" s="23">
        <v>8.3196046128500817E-2</v>
      </c>
      <c r="J71" s="23">
        <v>9.967051070840198E-2</v>
      </c>
      <c r="K71" s="23">
        <v>2.8830313014827018E-2</v>
      </c>
      <c r="L71" s="23">
        <v>0.14332784184514002</v>
      </c>
      <c r="M71" s="23">
        <v>3.3772652388797363E-2</v>
      </c>
      <c r="N71" s="23">
        <v>1.6474464579901153E-2</v>
      </c>
      <c r="O71" s="23">
        <v>8.2372322899505767E-4</v>
      </c>
      <c r="P71" s="23">
        <v>7.4958813838550242E-2</v>
      </c>
      <c r="Q71" s="23">
        <v>0.35667215815485998</v>
      </c>
      <c r="R71" s="23">
        <v>7.4135090609555185E-2</v>
      </c>
      <c r="S71" s="24">
        <v>6070</v>
      </c>
      <c r="T71" s="23">
        <v>6.6666666666666666E-2</v>
      </c>
      <c r="U71" s="23">
        <v>0</v>
      </c>
      <c r="V71" s="23">
        <v>0</v>
      </c>
      <c r="W71" s="23">
        <v>0.13333333333333333</v>
      </c>
      <c r="X71" s="23">
        <v>6.6666666666666666E-2</v>
      </c>
      <c r="Y71" s="23">
        <v>6.6666666666666666E-2</v>
      </c>
      <c r="Z71" s="23">
        <v>0</v>
      </c>
      <c r="AA71" s="23">
        <v>0.13333333333333333</v>
      </c>
      <c r="AB71" s="23">
        <v>0</v>
      </c>
      <c r="AC71" s="23">
        <v>0</v>
      </c>
      <c r="AD71" s="23">
        <v>0</v>
      </c>
      <c r="AE71" s="23">
        <v>6.6666666666666666E-2</v>
      </c>
      <c r="AF71" s="23">
        <v>0.33333333333333331</v>
      </c>
      <c r="AG71" s="23">
        <v>0.13333333333333333</v>
      </c>
      <c r="AH71" s="24">
        <v>75</v>
      </c>
    </row>
    <row r="72" spans="2:34" x14ac:dyDescent="0.3">
      <c r="B72" s="33" t="s">
        <v>244</v>
      </c>
      <c r="C72" s="18" t="s">
        <v>445</v>
      </c>
      <c r="D72" s="21" t="s">
        <v>446</v>
      </c>
      <c r="E72" s="23">
        <v>1.5531660692951015E-2</v>
      </c>
      <c r="F72" s="23">
        <v>2.8673835125448029E-2</v>
      </c>
      <c r="G72" s="23">
        <v>1.1947431302270011E-3</v>
      </c>
      <c r="H72" s="23">
        <v>2.8673835125448029E-2</v>
      </c>
      <c r="I72" s="23">
        <v>6.093189964157706E-2</v>
      </c>
      <c r="J72" s="23">
        <v>0.11350059737156511</v>
      </c>
      <c r="K72" s="23">
        <v>3.2258064516129031E-2</v>
      </c>
      <c r="L72" s="23">
        <v>0.16726403823178015</v>
      </c>
      <c r="M72" s="23">
        <v>3.106332138590203E-2</v>
      </c>
      <c r="N72" s="23">
        <v>4.7789725209080045E-3</v>
      </c>
      <c r="O72" s="23">
        <v>2.3894862604540022E-3</v>
      </c>
      <c r="P72" s="23">
        <v>0.15412186379928317</v>
      </c>
      <c r="Q72" s="23">
        <v>0.34408602150537637</v>
      </c>
      <c r="R72" s="23">
        <v>1.5531660692951015E-2</v>
      </c>
      <c r="S72" s="24">
        <v>4185</v>
      </c>
      <c r="T72" s="23">
        <v>2.5316455696202531E-2</v>
      </c>
      <c r="U72" s="23">
        <v>7.5949367088607597E-2</v>
      </c>
      <c r="V72" s="23">
        <v>0</v>
      </c>
      <c r="W72" s="23">
        <v>2.5316455696202531E-2</v>
      </c>
      <c r="X72" s="23">
        <v>0.10126582278481013</v>
      </c>
      <c r="Y72" s="23">
        <v>5.0632911392405063E-2</v>
      </c>
      <c r="Z72" s="23">
        <v>2.5316455696202531E-2</v>
      </c>
      <c r="AA72" s="23">
        <v>6.3291139240506333E-2</v>
      </c>
      <c r="AB72" s="23">
        <v>5.0632911392405063E-2</v>
      </c>
      <c r="AC72" s="23">
        <v>1.2658227848101266E-2</v>
      </c>
      <c r="AD72" s="23">
        <v>0</v>
      </c>
      <c r="AE72" s="23">
        <v>7.5949367088607597E-2</v>
      </c>
      <c r="AF72" s="23">
        <v>0.44303797468354428</v>
      </c>
      <c r="AG72" s="23">
        <v>2.5316455696202531E-2</v>
      </c>
      <c r="AH72" s="24">
        <v>395</v>
      </c>
    </row>
    <row r="73" spans="2:34" x14ac:dyDescent="0.3">
      <c r="B73" s="33" t="s">
        <v>244</v>
      </c>
      <c r="C73" s="18" t="s">
        <v>23</v>
      </c>
      <c r="D73" s="21" t="s">
        <v>311</v>
      </c>
      <c r="E73" s="23">
        <v>2.9526029526029528E-2</v>
      </c>
      <c r="F73" s="23">
        <v>2.4864024864024864E-2</v>
      </c>
      <c r="G73" s="23">
        <v>7.77000777000777E-4</v>
      </c>
      <c r="H73" s="23">
        <v>2.2533022533022532E-2</v>
      </c>
      <c r="I73" s="23">
        <v>9.8679098679098673E-2</v>
      </c>
      <c r="J73" s="23">
        <v>8.2362082362082367E-2</v>
      </c>
      <c r="K73" s="23">
        <v>3.1857031857031856E-2</v>
      </c>
      <c r="L73" s="23">
        <v>0.12898212898212899</v>
      </c>
      <c r="M73" s="23">
        <v>3.3411033411033408E-2</v>
      </c>
      <c r="N73" s="23">
        <v>4.0404040404040407E-2</v>
      </c>
      <c r="O73" s="23">
        <v>1.554001554001554E-3</v>
      </c>
      <c r="P73" s="23">
        <v>0.14996114996114995</v>
      </c>
      <c r="Q73" s="23">
        <v>0.3209013209013209</v>
      </c>
      <c r="R73" s="23">
        <v>3.3411033411033408E-2</v>
      </c>
      <c r="S73" s="24">
        <v>6435</v>
      </c>
      <c r="T73" s="23">
        <v>5.4054054054054057E-2</v>
      </c>
      <c r="U73" s="23">
        <v>2.7027027027027029E-2</v>
      </c>
      <c r="V73" s="23">
        <v>0</v>
      </c>
      <c r="W73" s="23">
        <v>5.4054054054054057E-2</v>
      </c>
      <c r="X73" s="23">
        <v>0.13513513513513514</v>
      </c>
      <c r="Y73" s="23">
        <v>8.1081081081081086E-2</v>
      </c>
      <c r="Z73" s="23">
        <v>2.7027027027027029E-2</v>
      </c>
      <c r="AA73" s="23">
        <v>5.4054054054054057E-2</v>
      </c>
      <c r="AB73" s="23">
        <v>2.7027027027027029E-2</v>
      </c>
      <c r="AC73" s="23">
        <v>2.7027027027027029E-2</v>
      </c>
      <c r="AD73" s="23">
        <v>0</v>
      </c>
      <c r="AE73" s="23">
        <v>0.1891891891891892</v>
      </c>
      <c r="AF73" s="23">
        <v>0.1891891891891892</v>
      </c>
      <c r="AG73" s="23">
        <v>0.13513513513513514</v>
      </c>
      <c r="AH73" s="24">
        <v>185</v>
      </c>
    </row>
    <row r="74" spans="2:34" x14ac:dyDescent="0.3">
      <c r="B74" s="33" t="s">
        <v>244</v>
      </c>
      <c r="C74" s="18" t="s">
        <v>24</v>
      </c>
      <c r="D74" s="21" t="s">
        <v>143</v>
      </c>
      <c r="E74" s="23" t="s">
        <v>570</v>
      </c>
      <c r="F74" s="23" t="s">
        <v>570</v>
      </c>
      <c r="G74" s="23" t="s">
        <v>570</v>
      </c>
      <c r="H74" s="23" t="s">
        <v>570</v>
      </c>
      <c r="I74" s="23" t="s">
        <v>570</v>
      </c>
      <c r="J74" s="23" t="s">
        <v>570</v>
      </c>
      <c r="K74" s="23" t="s">
        <v>570</v>
      </c>
      <c r="L74" s="23" t="s">
        <v>570</v>
      </c>
      <c r="M74" s="23" t="s">
        <v>570</v>
      </c>
      <c r="N74" s="23" t="s">
        <v>570</v>
      </c>
      <c r="O74" s="23" t="s">
        <v>570</v>
      </c>
      <c r="P74" s="23" t="s">
        <v>570</v>
      </c>
      <c r="Q74" s="23" t="s">
        <v>570</v>
      </c>
      <c r="R74" s="23" t="s">
        <v>570</v>
      </c>
      <c r="S74" s="24" t="s">
        <v>570</v>
      </c>
      <c r="T74" s="23" t="s">
        <v>570</v>
      </c>
      <c r="U74" s="23" t="s">
        <v>570</v>
      </c>
      <c r="V74" s="23" t="s">
        <v>570</v>
      </c>
      <c r="W74" s="23" t="s">
        <v>570</v>
      </c>
      <c r="X74" s="23" t="s">
        <v>570</v>
      </c>
      <c r="Y74" s="23" t="s">
        <v>570</v>
      </c>
      <c r="Z74" s="23" t="s">
        <v>570</v>
      </c>
      <c r="AA74" s="23" t="s">
        <v>570</v>
      </c>
      <c r="AB74" s="23" t="s">
        <v>570</v>
      </c>
      <c r="AC74" s="23" t="s">
        <v>570</v>
      </c>
      <c r="AD74" s="23" t="s">
        <v>570</v>
      </c>
      <c r="AE74" s="23" t="s">
        <v>570</v>
      </c>
      <c r="AF74" s="23" t="s">
        <v>570</v>
      </c>
      <c r="AG74" s="23" t="s">
        <v>570</v>
      </c>
      <c r="AH74" s="24" t="s">
        <v>570</v>
      </c>
    </row>
    <row r="75" spans="2:34" x14ac:dyDescent="0.3">
      <c r="B75" s="33" t="s">
        <v>244</v>
      </c>
      <c r="C75" s="18" t="s">
        <v>25</v>
      </c>
      <c r="D75" s="21" t="s">
        <v>312</v>
      </c>
      <c r="E75" s="23">
        <v>1.1594202898550725E-2</v>
      </c>
      <c r="F75" s="23">
        <v>1.4492753623188406E-2</v>
      </c>
      <c r="G75" s="23">
        <v>0</v>
      </c>
      <c r="H75" s="23">
        <v>3.1884057971014491E-2</v>
      </c>
      <c r="I75" s="23">
        <v>2.6086956521739129E-2</v>
      </c>
      <c r="J75" s="23">
        <v>4.0579710144927533E-2</v>
      </c>
      <c r="K75" s="23">
        <v>2.0289855072463767E-2</v>
      </c>
      <c r="L75" s="23">
        <v>0.11014492753623188</v>
      </c>
      <c r="M75" s="23">
        <v>3.1884057971014491E-2</v>
      </c>
      <c r="N75" s="23">
        <v>2.8985507246376812E-3</v>
      </c>
      <c r="O75" s="23">
        <v>0</v>
      </c>
      <c r="P75" s="23">
        <v>0.11304347826086956</v>
      </c>
      <c r="Q75" s="23">
        <v>0.56521739130434778</v>
      </c>
      <c r="R75" s="23">
        <v>2.8985507246376812E-2</v>
      </c>
      <c r="S75" s="24">
        <v>1725</v>
      </c>
      <c r="T75" s="23" t="s">
        <v>571</v>
      </c>
      <c r="U75" s="23" t="s">
        <v>571</v>
      </c>
      <c r="V75" s="23" t="s">
        <v>571</v>
      </c>
      <c r="W75" s="23" t="s">
        <v>571</v>
      </c>
      <c r="X75" s="23" t="s">
        <v>571</v>
      </c>
      <c r="Y75" s="23" t="s">
        <v>571</v>
      </c>
      <c r="Z75" s="23" t="s">
        <v>571</v>
      </c>
      <c r="AA75" s="23" t="s">
        <v>571</v>
      </c>
      <c r="AB75" s="23" t="s">
        <v>571</v>
      </c>
      <c r="AC75" s="23" t="s">
        <v>571</v>
      </c>
      <c r="AD75" s="23" t="s">
        <v>571</v>
      </c>
      <c r="AE75" s="23" t="s">
        <v>571</v>
      </c>
      <c r="AF75" s="23" t="s">
        <v>571</v>
      </c>
      <c r="AG75" s="23" t="s">
        <v>571</v>
      </c>
      <c r="AH75" s="24" t="s">
        <v>571</v>
      </c>
    </row>
    <row r="76" spans="2:34" x14ac:dyDescent="0.3">
      <c r="B76" s="33" t="s">
        <v>244</v>
      </c>
      <c r="C76" s="18" t="s">
        <v>449</v>
      </c>
      <c r="D76" s="21" t="s">
        <v>450</v>
      </c>
      <c r="E76" s="23" t="s">
        <v>570</v>
      </c>
      <c r="F76" s="23" t="s">
        <v>570</v>
      </c>
      <c r="G76" s="23" t="s">
        <v>570</v>
      </c>
      <c r="H76" s="23" t="s">
        <v>570</v>
      </c>
      <c r="I76" s="23" t="s">
        <v>570</v>
      </c>
      <c r="J76" s="23" t="s">
        <v>570</v>
      </c>
      <c r="K76" s="23" t="s">
        <v>570</v>
      </c>
      <c r="L76" s="23" t="s">
        <v>570</v>
      </c>
      <c r="M76" s="23" t="s">
        <v>570</v>
      </c>
      <c r="N76" s="23" t="s">
        <v>570</v>
      </c>
      <c r="O76" s="23" t="s">
        <v>570</v>
      </c>
      <c r="P76" s="23" t="s">
        <v>570</v>
      </c>
      <c r="Q76" s="23" t="s">
        <v>570</v>
      </c>
      <c r="R76" s="23" t="s">
        <v>570</v>
      </c>
      <c r="S76" s="24" t="s">
        <v>570</v>
      </c>
      <c r="T76" s="23" t="s">
        <v>570</v>
      </c>
      <c r="U76" s="23" t="s">
        <v>570</v>
      </c>
      <c r="V76" s="23" t="s">
        <v>570</v>
      </c>
      <c r="W76" s="23" t="s">
        <v>570</v>
      </c>
      <c r="X76" s="23" t="s">
        <v>570</v>
      </c>
      <c r="Y76" s="23" t="s">
        <v>570</v>
      </c>
      <c r="Z76" s="23" t="s">
        <v>570</v>
      </c>
      <c r="AA76" s="23" t="s">
        <v>570</v>
      </c>
      <c r="AB76" s="23" t="s">
        <v>570</v>
      </c>
      <c r="AC76" s="23" t="s">
        <v>570</v>
      </c>
      <c r="AD76" s="23" t="s">
        <v>570</v>
      </c>
      <c r="AE76" s="23" t="s">
        <v>570</v>
      </c>
      <c r="AF76" s="23" t="s">
        <v>570</v>
      </c>
      <c r="AG76" s="23" t="s">
        <v>570</v>
      </c>
      <c r="AH76" s="24" t="s">
        <v>570</v>
      </c>
    </row>
    <row r="77" spans="2:34" x14ac:dyDescent="0.3">
      <c r="B77" s="33" t="s">
        <v>244</v>
      </c>
      <c r="C77" s="18" t="s">
        <v>26</v>
      </c>
      <c r="D77" s="21" t="s">
        <v>313</v>
      </c>
      <c r="E77" s="23" t="s">
        <v>570</v>
      </c>
      <c r="F77" s="23" t="s">
        <v>570</v>
      </c>
      <c r="G77" s="23" t="s">
        <v>570</v>
      </c>
      <c r="H77" s="23" t="s">
        <v>570</v>
      </c>
      <c r="I77" s="23" t="s">
        <v>570</v>
      </c>
      <c r="J77" s="23" t="s">
        <v>570</v>
      </c>
      <c r="K77" s="23" t="s">
        <v>570</v>
      </c>
      <c r="L77" s="23" t="s">
        <v>570</v>
      </c>
      <c r="M77" s="23" t="s">
        <v>570</v>
      </c>
      <c r="N77" s="23" t="s">
        <v>570</v>
      </c>
      <c r="O77" s="23" t="s">
        <v>570</v>
      </c>
      <c r="P77" s="23" t="s">
        <v>570</v>
      </c>
      <c r="Q77" s="23" t="s">
        <v>570</v>
      </c>
      <c r="R77" s="23" t="s">
        <v>570</v>
      </c>
      <c r="S77" s="24" t="s">
        <v>570</v>
      </c>
      <c r="T77" s="23" t="s">
        <v>570</v>
      </c>
      <c r="U77" s="23" t="s">
        <v>570</v>
      </c>
      <c r="V77" s="23" t="s">
        <v>570</v>
      </c>
      <c r="W77" s="23" t="s">
        <v>570</v>
      </c>
      <c r="X77" s="23" t="s">
        <v>570</v>
      </c>
      <c r="Y77" s="23" t="s">
        <v>570</v>
      </c>
      <c r="Z77" s="23" t="s">
        <v>570</v>
      </c>
      <c r="AA77" s="23" t="s">
        <v>570</v>
      </c>
      <c r="AB77" s="23" t="s">
        <v>570</v>
      </c>
      <c r="AC77" s="23" t="s">
        <v>570</v>
      </c>
      <c r="AD77" s="23" t="s">
        <v>570</v>
      </c>
      <c r="AE77" s="23" t="s">
        <v>570</v>
      </c>
      <c r="AF77" s="23" t="s">
        <v>570</v>
      </c>
      <c r="AG77" s="23" t="s">
        <v>570</v>
      </c>
      <c r="AH77" s="24" t="s">
        <v>570</v>
      </c>
    </row>
    <row r="78" spans="2:34" x14ac:dyDescent="0.3">
      <c r="B78" s="33" t="s">
        <v>244</v>
      </c>
      <c r="C78" s="18" t="s">
        <v>28</v>
      </c>
      <c r="D78" s="21" t="s">
        <v>145</v>
      </c>
      <c r="E78" s="23" t="s">
        <v>570</v>
      </c>
      <c r="F78" s="23" t="s">
        <v>570</v>
      </c>
      <c r="G78" s="23" t="s">
        <v>570</v>
      </c>
      <c r="H78" s="23" t="s">
        <v>570</v>
      </c>
      <c r="I78" s="23" t="s">
        <v>570</v>
      </c>
      <c r="J78" s="23" t="s">
        <v>570</v>
      </c>
      <c r="K78" s="23" t="s">
        <v>570</v>
      </c>
      <c r="L78" s="23" t="s">
        <v>570</v>
      </c>
      <c r="M78" s="23" t="s">
        <v>570</v>
      </c>
      <c r="N78" s="23" t="s">
        <v>570</v>
      </c>
      <c r="O78" s="23" t="s">
        <v>570</v>
      </c>
      <c r="P78" s="23" t="s">
        <v>570</v>
      </c>
      <c r="Q78" s="23" t="s">
        <v>570</v>
      </c>
      <c r="R78" s="23" t="s">
        <v>570</v>
      </c>
      <c r="S78" s="24" t="s">
        <v>570</v>
      </c>
      <c r="T78" s="23" t="s">
        <v>570</v>
      </c>
      <c r="U78" s="23" t="s">
        <v>570</v>
      </c>
      <c r="V78" s="23" t="s">
        <v>570</v>
      </c>
      <c r="W78" s="23" t="s">
        <v>570</v>
      </c>
      <c r="X78" s="23" t="s">
        <v>570</v>
      </c>
      <c r="Y78" s="23" t="s">
        <v>570</v>
      </c>
      <c r="Z78" s="23" t="s">
        <v>570</v>
      </c>
      <c r="AA78" s="23" t="s">
        <v>570</v>
      </c>
      <c r="AB78" s="23" t="s">
        <v>570</v>
      </c>
      <c r="AC78" s="23" t="s">
        <v>570</v>
      </c>
      <c r="AD78" s="23" t="s">
        <v>570</v>
      </c>
      <c r="AE78" s="23" t="s">
        <v>570</v>
      </c>
      <c r="AF78" s="23" t="s">
        <v>570</v>
      </c>
      <c r="AG78" s="23" t="s">
        <v>570</v>
      </c>
      <c r="AH78" s="24" t="s">
        <v>570</v>
      </c>
    </row>
    <row r="79" spans="2:34" x14ac:dyDescent="0.3">
      <c r="B79" s="33" t="s">
        <v>244</v>
      </c>
      <c r="C79" s="18" t="s">
        <v>29</v>
      </c>
      <c r="D79" s="21" t="s">
        <v>146</v>
      </c>
      <c r="E79" s="23">
        <v>2.6106696935300794E-2</v>
      </c>
      <c r="F79" s="23">
        <v>8.5130533484676502E-2</v>
      </c>
      <c r="G79" s="23">
        <v>5.1078320090805901E-3</v>
      </c>
      <c r="H79" s="23">
        <v>3.5187287173666287E-2</v>
      </c>
      <c r="I79" s="23">
        <v>0.12485811577752554</v>
      </c>
      <c r="J79" s="23">
        <v>4.9375709421112371E-2</v>
      </c>
      <c r="K79" s="23">
        <v>3.0079455164585697E-2</v>
      </c>
      <c r="L79" s="23">
        <v>9.1940976163450622E-2</v>
      </c>
      <c r="M79" s="23">
        <v>7.2077185017026105E-2</v>
      </c>
      <c r="N79" s="23">
        <v>2.1566401816118047E-2</v>
      </c>
      <c r="O79" s="23">
        <v>1.0783200908059024E-2</v>
      </c>
      <c r="P79" s="23">
        <v>9.8183881952326899E-2</v>
      </c>
      <c r="Q79" s="23">
        <v>0.30419977298524403</v>
      </c>
      <c r="R79" s="23">
        <v>4.5402951191827468E-2</v>
      </c>
      <c r="S79" s="24">
        <v>8810</v>
      </c>
      <c r="T79" s="23">
        <v>4.0091638029782363E-2</v>
      </c>
      <c r="U79" s="23">
        <v>0.13860252004581902</v>
      </c>
      <c r="V79" s="23">
        <v>9.1638029782359683E-3</v>
      </c>
      <c r="W79" s="23">
        <v>2.8636884306987399E-2</v>
      </c>
      <c r="X79" s="23">
        <v>0.14891179839633448</v>
      </c>
      <c r="Y79" s="23">
        <v>3.2073310423825885E-2</v>
      </c>
      <c r="Z79" s="23">
        <v>3.7800687285223365E-2</v>
      </c>
      <c r="AA79" s="23">
        <v>4.4673539518900345E-2</v>
      </c>
      <c r="AB79" s="23">
        <v>9.6219931271477668E-2</v>
      </c>
      <c r="AC79" s="23">
        <v>2.8636884306987399E-2</v>
      </c>
      <c r="AD79" s="23">
        <v>1.9473081328751432E-2</v>
      </c>
      <c r="AE79" s="23">
        <v>6.3001145475372278E-2</v>
      </c>
      <c r="AF79" s="23">
        <v>0.23940435280641467</v>
      </c>
      <c r="AG79" s="23">
        <v>7.3310423825887747E-2</v>
      </c>
      <c r="AH79" s="24">
        <v>4365</v>
      </c>
    </row>
    <row r="80" spans="2:34" x14ac:dyDescent="0.3">
      <c r="B80" s="33" t="s">
        <v>244</v>
      </c>
      <c r="C80" s="18" t="s">
        <v>30</v>
      </c>
      <c r="D80" s="21" t="s">
        <v>147</v>
      </c>
      <c r="E80" s="23" t="s">
        <v>570</v>
      </c>
      <c r="F80" s="23" t="s">
        <v>570</v>
      </c>
      <c r="G80" s="23" t="s">
        <v>570</v>
      </c>
      <c r="H80" s="23" t="s">
        <v>570</v>
      </c>
      <c r="I80" s="23" t="s">
        <v>570</v>
      </c>
      <c r="J80" s="23" t="s">
        <v>570</v>
      </c>
      <c r="K80" s="23" t="s">
        <v>570</v>
      </c>
      <c r="L80" s="23" t="s">
        <v>570</v>
      </c>
      <c r="M80" s="23" t="s">
        <v>570</v>
      </c>
      <c r="N80" s="23" t="s">
        <v>570</v>
      </c>
      <c r="O80" s="23" t="s">
        <v>570</v>
      </c>
      <c r="P80" s="23" t="s">
        <v>570</v>
      </c>
      <c r="Q80" s="23" t="s">
        <v>570</v>
      </c>
      <c r="R80" s="23" t="s">
        <v>570</v>
      </c>
      <c r="S80" s="24" t="s">
        <v>570</v>
      </c>
      <c r="T80" s="23" t="s">
        <v>570</v>
      </c>
      <c r="U80" s="23" t="s">
        <v>570</v>
      </c>
      <c r="V80" s="23" t="s">
        <v>570</v>
      </c>
      <c r="W80" s="23" t="s">
        <v>570</v>
      </c>
      <c r="X80" s="23" t="s">
        <v>570</v>
      </c>
      <c r="Y80" s="23" t="s">
        <v>570</v>
      </c>
      <c r="Z80" s="23" t="s">
        <v>570</v>
      </c>
      <c r="AA80" s="23" t="s">
        <v>570</v>
      </c>
      <c r="AB80" s="23" t="s">
        <v>570</v>
      </c>
      <c r="AC80" s="23" t="s">
        <v>570</v>
      </c>
      <c r="AD80" s="23" t="s">
        <v>570</v>
      </c>
      <c r="AE80" s="23" t="s">
        <v>570</v>
      </c>
      <c r="AF80" s="23" t="s">
        <v>570</v>
      </c>
      <c r="AG80" s="23" t="s">
        <v>570</v>
      </c>
      <c r="AH80" s="24" t="s">
        <v>570</v>
      </c>
    </row>
    <row r="81" spans="2:34" x14ac:dyDescent="0.3">
      <c r="B81" s="33" t="s">
        <v>244</v>
      </c>
      <c r="C81" s="18" t="s">
        <v>31</v>
      </c>
      <c r="D81" s="21" t="s">
        <v>314</v>
      </c>
      <c r="E81" s="23" t="s">
        <v>570</v>
      </c>
      <c r="F81" s="23" t="s">
        <v>570</v>
      </c>
      <c r="G81" s="23" t="s">
        <v>570</v>
      </c>
      <c r="H81" s="23" t="s">
        <v>570</v>
      </c>
      <c r="I81" s="23" t="s">
        <v>570</v>
      </c>
      <c r="J81" s="23" t="s">
        <v>570</v>
      </c>
      <c r="K81" s="23" t="s">
        <v>570</v>
      </c>
      <c r="L81" s="23" t="s">
        <v>570</v>
      </c>
      <c r="M81" s="23" t="s">
        <v>570</v>
      </c>
      <c r="N81" s="23" t="s">
        <v>570</v>
      </c>
      <c r="O81" s="23" t="s">
        <v>570</v>
      </c>
      <c r="P81" s="23" t="s">
        <v>570</v>
      </c>
      <c r="Q81" s="23" t="s">
        <v>570</v>
      </c>
      <c r="R81" s="23" t="s">
        <v>570</v>
      </c>
      <c r="S81" s="24" t="s">
        <v>570</v>
      </c>
      <c r="T81" s="23" t="s">
        <v>570</v>
      </c>
      <c r="U81" s="23" t="s">
        <v>570</v>
      </c>
      <c r="V81" s="23" t="s">
        <v>570</v>
      </c>
      <c r="W81" s="23" t="s">
        <v>570</v>
      </c>
      <c r="X81" s="23" t="s">
        <v>570</v>
      </c>
      <c r="Y81" s="23" t="s">
        <v>570</v>
      </c>
      <c r="Z81" s="23" t="s">
        <v>570</v>
      </c>
      <c r="AA81" s="23" t="s">
        <v>570</v>
      </c>
      <c r="AB81" s="23" t="s">
        <v>570</v>
      </c>
      <c r="AC81" s="23" t="s">
        <v>570</v>
      </c>
      <c r="AD81" s="23" t="s">
        <v>570</v>
      </c>
      <c r="AE81" s="23" t="s">
        <v>570</v>
      </c>
      <c r="AF81" s="23" t="s">
        <v>570</v>
      </c>
      <c r="AG81" s="23" t="s">
        <v>570</v>
      </c>
      <c r="AH81" s="24" t="s">
        <v>570</v>
      </c>
    </row>
    <row r="82" spans="2:34" x14ac:dyDescent="0.3">
      <c r="B82" s="33" t="s">
        <v>244</v>
      </c>
      <c r="C82" s="18" t="s">
        <v>32</v>
      </c>
      <c r="D82" s="21" t="s">
        <v>315</v>
      </c>
      <c r="E82" s="23" t="s">
        <v>570</v>
      </c>
      <c r="F82" s="23" t="s">
        <v>570</v>
      </c>
      <c r="G82" s="23" t="s">
        <v>570</v>
      </c>
      <c r="H82" s="23" t="s">
        <v>570</v>
      </c>
      <c r="I82" s="23" t="s">
        <v>570</v>
      </c>
      <c r="J82" s="23" t="s">
        <v>570</v>
      </c>
      <c r="K82" s="23" t="s">
        <v>570</v>
      </c>
      <c r="L82" s="23" t="s">
        <v>570</v>
      </c>
      <c r="M82" s="23" t="s">
        <v>570</v>
      </c>
      <c r="N82" s="23" t="s">
        <v>570</v>
      </c>
      <c r="O82" s="23" t="s">
        <v>570</v>
      </c>
      <c r="P82" s="23" t="s">
        <v>570</v>
      </c>
      <c r="Q82" s="23" t="s">
        <v>570</v>
      </c>
      <c r="R82" s="23" t="s">
        <v>570</v>
      </c>
      <c r="S82" s="24" t="s">
        <v>570</v>
      </c>
      <c r="T82" s="23" t="s">
        <v>570</v>
      </c>
      <c r="U82" s="23" t="s">
        <v>570</v>
      </c>
      <c r="V82" s="23" t="s">
        <v>570</v>
      </c>
      <c r="W82" s="23" t="s">
        <v>570</v>
      </c>
      <c r="X82" s="23" t="s">
        <v>570</v>
      </c>
      <c r="Y82" s="23" t="s">
        <v>570</v>
      </c>
      <c r="Z82" s="23" t="s">
        <v>570</v>
      </c>
      <c r="AA82" s="23" t="s">
        <v>570</v>
      </c>
      <c r="AB82" s="23" t="s">
        <v>570</v>
      </c>
      <c r="AC82" s="23" t="s">
        <v>570</v>
      </c>
      <c r="AD82" s="23" t="s">
        <v>570</v>
      </c>
      <c r="AE82" s="23" t="s">
        <v>570</v>
      </c>
      <c r="AF82" s="23" t="s">
        <v>570</v>
      </c>
      <c r="AG82" s="23" t="s">
        <v>570</v>
      </c>
      <c r="AH82" s="24" t="s">
        <v>570</v>
      </c>
    </row>
    <row r="83" spans="2:34" x14ac:dyDescent="0.3">
      <c r="B83" s="33" t="s">
        <v>244</v>
      </c>
      <c r="C83" s="18" t="s">
        <v>457</v>
      </c>
      <c r="D83" s="21" t="s">
        <v>458</v>
      </c>
      <c r="E83" s="23" t="s">
        <v>570</v>
      </c>
      <c r="F83" s="23" t="s">
        <v>570</v>
      </c>
      <c r="G83" s="23" t="s">
        <v>570</v>
      </c>
      <c r="H83" s="23" t="s">
        <v>570</v>
      </c>
      <c r="I83" s="23" t="s">
        <v>570</v>
      </c>
      <c r="J83" s="23" t="s">
        <v>570</v>
      </c>
      <c r="K83" s="23" t="s">
        <v>570</v>
      </c>
      <c r="L83" s="23" t="s">
        <v>570</v>
      </c>
      <c r="M83" s="23" t="s">
        <v>570</v>
      </c>
      <c r="N83" s="23" t="s">
        <v>570</v>
      </c>
      <c r="O83" s="23" t="s">
        <v>570</v>
      </c>
      <c r="P83" s="23" t="s">
        <v>570</v>
      </c>
      <c r="Q83" s="23" t="s">
        <v>570</v>
      </c>
      <c r="R83" s="23" t="s">
        <v>570</v>
      </c>
      <c r="S83" s="24" t="s">
        <v>570</v>
      </c>
      <c r="T83" s="23" t="s">
        <v>570</v>
      </c>
      <c r="U83" s="23" t="s">
        <v>570</v>
      </c>
      <c r="V83" s="23" t="s">
        <v>570</v>
      </c>
      <c r="W83" s="23" t="s">
        <v>570</v>
      </c>
      <c r="X83" s="23" t="s">
        <v>570</v>
      </c>
      <c r="Y83" s="23" t="s">
        <v>570</v>
      </c>
      <c r="Z83" s="23" t="s">
        <v>570</v>
      </c>
      <c r="AA83" s="23" t="s">
        <v>570</v>
      </c>
      <c r="AB83" s="23" t="s">
        <v>570</v>
      </c>
      <c r="AC83" s="23" t="s">
        <v>570</v>
      </c>
      <c r="AD83" s="23" t="s">
        <v>570</v>
      </c>
      <c r="AE83" s="23" t="s">
        <v>570</v>
      </c>
      <c r="AF83" s="23" t="s">
        <v>570</v>
      </c>
      <c r="AG83" s="23" t="s">
        <v>570</v>
      </c>
      <c r="AH83" s="24" t="s">
        <v>570</v>
      </c>
    </row>
    <row r="84" spans="2:34" x14ac:dyDescent="0.3">
      <c r="B84" s="33" t="s">
        <v>244</v>
      </c>
      <c r="C84" s="18" t="s">
        <v>33</v>
      </c>
      <c r="D84" s="21" t="s">
        <v>148</v>
      </c>
      <c r="E84" s="23" t="s">
        <v>570</v>
      </c>
      <c r="F84" s="23" t="s">
        <v>570</v>
      </c>
      <c r="G84" s="23" t="s">
        <v>570</v>
      </c>
      <c r="H84" s="23" t="s">
        <v>570</v>
      </c>
      <c r="I84" s="23" t="s">
        <v>570</v>
      </c>
      <c r="J84" s="23" t="s">
        <v>570</v>
      </c>
      <c r="K84" s="23" t="s">
        <v>570</v>
      </c>
      <c r="L84" s="23" t="s">
        <v>570</v>
      </c>
      <c r="M84" s="23" t="s">
        <v>570</v>
      </c>
      <c r="N84" s="23" t="s">
        <v>570</v>
      </c>
      <c r="O84" s="23" t="s">
        <v>570</v>
      </c>
      <c r="P84" s="23" t="s">
        <v>570</v>
      </c>
      <c r="Q84" s="23" t="s">
        <v>570</v>
      </c>
      <c r="R84" s="23" t="s">
        <v>570</v>
      </c>
      <c r="S84" s="24" t="s">
        <v>570</v>
      </c>
      <c r="T84" s="23" t="s">
        <v>570</v>
      </c>
      <c r="U84" s="23" t="s">
        <v>570</v>
      </c>
      <c r="V84" s="23" t="s">
        <v>570</v>
      </c>
      <c r="W84" s="23" t="s">
        <v>570</v>
      </c>
      <c r="X84" s="23" t="s">
        <v>570</v>
      </c>
      <c r="Y84" s="23" t="s">
        <v>570</v>
      </c>
      <c r="Z84" s="23" t="s">
        <v>570</v>
      </c>
      <c r="AA84" s="23" t="s">
        <v>570</v>
      </c>
      <c r="AB84" s="23" t="s">
        <v>570</v>
      </c>
      <c r="AC84" s="23" t="s">
        <v>570</v>
      </c>
      <c r="AD84" s="23" t="s">
        <v>570</v>
      </c>
      <c r="AE84" s="23" t="s">
        <v>570</v>
      </c>
      <c r="AF84" s="23" t="s">
        <v>570</v>
      </c>
      <c r="AG84" s="23" t="s">
        <v>570</v>
      </c>
      <c r="AH84" s="24" t="s">
        <v>570</v>
      </c>
    </row>
    <row r="85" spans="2:34" x14ac:dyDescent="0.3">
      <c r="B85" s="33" t="s">
        <v>244</v>
      </c>
      <c r="C85" s="18" t="s">
        <v>459</v>
      </c>
      <c r="D85" s="21" t="s">
        <v>460</v>
      </c>
      <c r="E85" s="23" t="s">
        <v>570</v>
      </c>
      <c r="F85" s="23" t="s">
        <v>570</v>
      </c>
      <c r="G85" s="23" t="s">
        <v>570</v>
      </c>
      <c r="H85" s="23" t="s">
        <v>570</v>
      </c>
      <c r="I85" s="23" t="s">
        <v>570</v>
      </c>
      <c r="J85" s="23" t="s">
        <v>570</v>
      </c>
      <c r="K85" s="23" t="s">
        <v>570</v>
      </c>
      <c r="L85" s="23" t="s">
        <v>570</v>
      </c>
      <c r="M85" s="23" t="s">
        <v>570</v>
      </c>
      <c r="N85" s="23" t="s">
        <v>570</v>
      </c>
      <c r="O85" s="23" t="s">
        <v>570</v>
      </c>
      <c r="P85" s="23" t="s">
        <v>570</v>
      </c>
      <c r="Q85" s="23" t="s">
        <v>570</v>
      </c>
      <c r="R85" s="23" t="s">
        <v>570</v>
      </c>
      <c r="S85" s="24" t="s">
        <v>570</v>
      </c>
      <c r="T85" s="23" t="s">
        <v>570</v>
      </c>
      <c r="U85" s="23" t="s">
        <v>570</v>
      </c>
      <c r="V85" s="23" t="s">
        <v>570</v>
      </c>
      <c r="W85" s="23" t="s">
        <v>570</v>
      </c>
      <c r="X85" s="23" t="s">
        <v>570</v>
      </c>
      <c r="Y85" s="23" t="s">
        <v>570</v>
      </c>
      <c r="Z85" s="23" t="s">
        <v>570</v>
      </c>
      <c r="AA85" s="23" t="s">
        <v>570</v>
      </c>
      <c r="AB85" s="23" t="s">
        <v>570</v>
      </c>
      <c r="AC85" s="23" t="s">
        <v>570</v>
      </c>
      <c r="AD85" s="23" t="s">
        <v>570</v>
      </c>
      <c r="AE85" s="23" t="s">
        <v>570</v>
      </c>
      <c r="AF85" s="23" t="s">
        <v>570</v>
      </c>
      <c r="AG85" s="23" t="s">
        <v>570</v>
      </c>
      <c r="AH85" s="24" t="s">
        <v>570</v>
      </c>
    </row>
    <row r="86" spans="2:34" x14ac:dyDescent="0.3">
      <c r="B86" s="33" t="s">
        <v>244</v>
      </c>
      <c r="C86" s="18" t="s">
        <v>447</v>
      </c>
      <c r="D86" s="21" t="s">
        <v>448</v>
      </c>
      <c r="E86" s="23" t="s">
        <v>570</v>
      </c>
      <c r="F86" s="23" t="s">
        <v>570</v>
      </c>
      <c r="G86" s="23" t="s">
        <v>570</v>
      </c>
      <c r="H86" s="23" t="s">
        <v>570</v>
      </c>
      <c r="I86" s="23" t="s">
        <v>570</v>
      </c>
      <c r="J86" s="23" t="s">
        <v>570</v>
      </c>
      <c r="K86" s="23" t="s">
        <v>570</v>
      </c>
      <c r="L86" s="23" t="s">
        <v>570</v>
      </c>
      <c r="M86" s="23" t="s">
        <v>570</v>
      </c>
      <c r="N86" s="23" t="s">
        <v>570</v>
      </c>
      <c r="O86" s="23" t="s">
        <v>570</v>
      </c>
      <c r="P86" s="23" t="s">
        <v>570</v>
      </c>
      <c r="Q86" s="23" t="s">
        <v>570</v>
      </c>
      <c r="R86" s="23" t="s">
        <v>570</v>
      </c>
      <c r="S86" s="24" t="s">
        <v>570</v>
      </c>
      <c r="T86" s="23" t="s">
        <v>570</v>
      </c>
      <c r="U86" s="23" t="s">
        <v>570</v>
      </c>
      <c r="V86" s="23" t="s">
        <v>570</v>
      </c>
      <c r="W86" s="23" t="s">
        <v>570</v>
      </c>
      <c r="X86" s="23" t="s">
        <v>570</v>
      </c>
      <c r="Y86" s="23" t="s">
        <v>570</v>
      </c>
      <c r="Z86" s="23" t="s">
        <v>570</v>
      </c>
      <c r="AA86" s="23" t="s">
        <v>570</v>
      </c>
      <c r="AB86" s="23" t="s">
        <v>570</v>
      </c>
      <c r="AC86" s="23" t="s">
        <v>570</v>
      </c>
      <c r="AD86" s="23" t="s">
        <v>570</v>
      </c>
      <c r="AE86" s="23" t="s">
        <v>570</v>
      </c>
      <c r="AF86" s="23" t="s">
        <v>570</v>
      </c>
      <c r="AG86" s="23" t="s">
        <v>570</v>
      </c>
      <c r="AH86" s="24" t="s">
        <v>570</v>
      </c>
    </row>
    <row r="87" spans="2:34" x14ac:dyDescent="0.3">
      <c r="B87" s="33" t="s">
        <v>244</v>
      </c>
      <c r="C87" s="18" t="s">
        <v>451</v>
      </c>
      <c r="D87" s="21" t="s">
        <v>452</v>
      </c>
      <c r="E87" s="23" t="s">
        <v>570</v>
      </c>
      <c r="F87" s="23" t="s">
        <v>570</v>
      </c>
      <c r="G87" s="23" t="s">
        <v>570</v>
      </c>
      <c r="H87" s="23" t="s">
        <v>570</v>
      </c>
      <c r="I87" s="23" t="s">
        <v>570</v>
      </c>
      <c r="J87" s="23" t="s">
        <v>570</v>
      </c>
      <c r="K87" s="23" t="s">
        <v>570</v>
      </c>
      <c r="L87" s="23" t="s">
        <v>570</v>
      </c>
      <c r="M87" s="23" t="s">
        <v>570</v>
      </c>
      <c r="N87" s="23" t="s">
        <v>570</v>
      </c>
      <c r="O87" s="23" t="s">
        <v>570</v>
      </c>
      <c r="P87" s="23" t="s">
        <v>570</v>
      </c>
      <c r="Q87" s="23" t="s">
        <v>570</v>
      </c>
      <c r="R87" s="23" t="s">
        <v>570</v>
      </c>
      <c r="S87" s="24" t="s">
        <v>570</v>
      </c>
      <c r="T87" s="23" t="s">
        <v>570</v>
      </c>
      <c r="U87" s="23" t="s">
        <v>570</v>
      </c>
      <c r="V87" s="23" t="s">
        <v>570</v>
      </c>
      <c r="W87" s="23" t="s">
        <v>570</v>
      </c>
      <c r="X87" s="23" t="s">
        <v>570</v>
      </c>
      <c r="Y87" s="23" t="s">
        <v>570</v>
      </c>
      <c r="Z87" s="23" t="s">
        <v>570</v>
      </c>
      <c r="AA87" s="23" t="s">
        <v>570</v>
      </c>
      <c r="AB87" s="23" t="s">
        <v>570</v>
      </c>
      <c r="AC87" s="23" t="s">
        <v>570</v>
      </c>
      <c r="AD87" s="23" t="s">
        <v>570</v>
      </c>
      <c r="AE87" s="23" t="s">
        <v>570</v>
      </c>
      <c r="AF87" s="23" t="s">
        <v>570</v>
      </c>
      <c r="AG87" s="23" t="s">
        <v>570</v>
      </c>
      <c r="AH87" s="24" t="s">
        <v>570</v>
      </c>
    </row>
    <row r="88" spans="2:34" x14ac:dyDescent="0.3">
      <c r="B88" s="33" t="s">
        <v>244</v>
      </c>
      <c r="C88" s="18" t="s">
        <v>34</v>
      </c>
      <c r="D88" s="21" t="s">
        <v>149</v>
      </c>
      <c r="E88" s="23">
        <v>1.5799868334430547E-2</v>
      </c>
      <c r="F88" s="23">
        <v>2.8308097432521395E-2</v>
      </c>
      <c r="G88" s="23">
        <v>0</v>
      </c>
      <c r="H88" s="23">
        <v>3.3574720210664911E-2</v>
      </c>
      <c r="I88" s="23">
        <v>6.1882817643186309E-2</v>
      </c>
      <c r="J88" s="23">
        <v>0.11454904542462147</v>
      </c>
      <c r="K88" s="23">
        <v>3.0283080974325215E-2</v>
      </c>
      <c r="L88" s="23">
        <v>0.17511520737327188</v>
      </c>
      <c r="M88" s="23">
        <v>3.0283080974325215E-2</v>
      </c>
      <c r="N88" s="23">
        <v>9.8749177090190921E-3</v>
      </c>
      <c r="O88" s="23">
        <v>6.583278472679394E-4</v>
      </c>
      <c r="P88" s="23">
        <v>0.14154048716260698</v>
      </c>
      <c r="Q88" s="23">
        <v>0.32126398946675444</v>
      </c>
      <c r="R88" s="23">
        <v>3.7524687294272545E-2</v>
      </c>
      <c r="S88" s="24">
        <v>7595</v>
      </c>
      <c r="T88" s="23">
        <v>3.5714285714285712E-2</v>
      </c>
      <c r="U88" s="23">
        <v>8.9285714285714288E-2</v>
      </c>
      <c r="V88" s="23">
        <v>0</v>
      </c>
      <c r="W88" s="23">
        <v>1.7857142857142856E-2</v>
      </c>
      <c r="X88" s="23">
        <v>0.125</v>
      </c>
      <c r="Y88" s="23">
        <v>0.14285714285714285</v>
      </c>
      <c r="Z88" s="23">
        <v>1.7857142857142856E-2</v>
      </c>
      <c r="AA88" s="23">
        <v>0.125</v>
      </c>
      <c r="AB88" s="23">
        <v>3.5714285714285712E-2</v>
      </c>
      <c r="AC88" s="23">
        <v>1.7857142857142856E-2</v>
      </c>
      <c r="AD88" s="23">
        <v>0</v>
      </c>
      <c r="AE88" s="23">
        <v>8.9285714285714288E-2</v>
      </c>
      <c r="AF88" s="23">
        <v>0.23214285714285715</v>
      </c>
      <c r="AG88" s="23">
        <v>3.5714285714285712E-2</v>
      </c>
      <c r="AH88" s="24">
        <v>280</v>
      </c>
    </row>
    <row r="89" spans="2:34" x14ac:dyDescent="0.3">
      <c r="B89" s="33" t="s">
        <v>244</v>
      </c>
      <c r="C89" s="18" t="s">
        <v>453</v>
      </c>
      <c r="D89" s="21" t="s">
        <v>454</v>
      </c>
      <c r="E89" s="23" t="s">
        <v>570</v>
      </c>
      <c r="F89" s="23" t="s">
        <v>570</v>
      </c>
      <c r="G89" s="23" t="s">
        <v>570</v>
      </c>
      <c r="H89" s="23" t="s">
        <v>570</v>
      </c>
      <c r="I89" s="23" t="s">
        <v>570</v>
      </c>
      <c r="J89" s="23" t="s">
        <v>570</v>
      </c>
      <c r="K89" s="23" t="s">
        <v>570</v>
      </c>
      <c r="L89" s="23" t="s">
        <v>570</v>
      </c>
      <c r="M89" s="23" t="s">
        <v>570</v>
      </c>
      <c r="N89" s="23" t="s">
        <v>570</v>
      </c>
      <c r="O89" s="23" t="s">
        <v>570</v>
      </c>
      <c r="P89" s="23" t="s">
        <v>570</v>
      </c>
      <c r="Q89" s="23" t="s">
        <v>570</v>
      </c>
      <c r="R89" s="23" t="s">
        <v>570</v>
      </c>
      <c r="S89" s="24" t="s">
        <v>570</v>
      </c>
      <c r="T89" s="23" t="s">
        <v>570</v>
      </c>
      <c r="U89" s="23" t="s">
        <v>570</v>
      </c>
      <c r="V89" s="23" t="s">
        <v>570</v>
      </c>
      <c r="W89" s="23" t="s">
        <v>570</v>
      </c>
      <c r="X89" s="23" t="s">
        <v>570</v>
      </c>
      <c r="Y89" s="23" t="s">
        <v>570</v>
      </c>
      <c r="Z89" s="23" t="s">
        <v>570</v>
      </c>
      <c r="AA89" s="23" t="s">
        <v>570</v>
      </c>
      <c r="AB89" s="23" t="s">
        <v>570</v>
      </c>
      <c r="AC89" s="23" t="s">
        <v>570</v>
      </c>
      <c r="AD89" s="23" t="s">
        <v>570</v>
      </c>
      <c r="AE89" s="23" t="s">
        <v>570</v>
      </c>
      <c r="AF89" s="23" t="s">
        <v>570</v>
      </c>
      <c r="AG89" s="23" t="s">
        <v>570</v>
      </c>
      <c r="AH89" s="24" t="s">
        <v>570</v>
      </c>
    </row>
    <row r="90" spans="2:34" x14ac:dyDescent="0.3">
      <c r="B90" s="33" t="s">
        <v>244</v>
      </c>
      <c r="C90" s="18" t="s">
        <v>35</v>
      </c>
      <c r="D90" s="21" t="s">
        <v>150</v>
      </c>
      <c r="E90" s="23" t="s">
        <v>570</v>
      </c>
      <c r="F90" s="23" t="s">
        <v>570</v>
      </c>
      <c r="G90" s="23" t="s">
        <v>570</v>
      </c>
      <c r="H90" s="23" t="s">
        <v>570</v>
      </c>
      <c r="I90" s="23" t="s">
        <v>570</v>
      </c>
      <c r="J90" s="23" t="s">
        <v>570</v>
      </c>
      <c r="K90" s="23" t="s">
        <v>570</v>
      </c>
      <c r="L90" s="23" t="s">
        <v>570</v>
      </c>
      <c r="M90" s="23" t="s">
        <v>570</v>
      </c>
      <c r="N90" s="23" t="s">
        <v>570</v>
      </c>
      <c r="O90" s="23" t="s">
        <v>570</v>
      </c>
      <c r="P90" s="23" t="s">
        <v>570</v>
      </c>
      <c r="Q90" s="23" t="s">
        <v>570</v>
      </c>
      <c r="R90" s="23" t="s">
        <v>570</v>
      </c>
      <c r="S90" s="24" t="s">
        <v>570</v>
      </c>
      <c r="T90" s="23" t="s">
        <v>570</v>
      </c>
      <c r="U90" s="23" t="s">
        <v>570</v>
      </c>
      <c r="V90" s="23" t="s">
        <v>570</v>
      </c>
      <c r="W90" s="23" t="s">
        <v>570</v>
      </c>
      <c r="X90" s="23" t="s">
        <v>570</v>
      </c>
      <c r="Y90" s="23" t="s">
        <v>570</v>
      </c>
      <c r="Z90" s="23" t="s">
        <v>570</v>
      </c>
      <c r="AA90" s="23" t="s">
        <v>570</v>
      </c>
      <c r="AB90" s="23" t="s">
        <v>570</v>
      </c>
      <c r="AC90" s="23" t="s">
        <v>570</v>
      </c>
      <c r="AD90" s="23" t="s">
        <v>570</v>
      </c>
      <c r="AE90" s="23" t="s">
        <v>570</v>
      </c>
      <c r="AF90" s="23" t="s">
        <v>570</v>
      </c>
      <c r="AG90" s="23" t="s">
        <v>570</v>
      </c>
      <c r="AH90" s="24" t="s">
        <v>570</v>
      </c>
    </row>
    <row r="91" spans="2:34" x14ac:dyDescent="0.3">
      <c r="B91" s="33" t="s">
        <v>244</v>
      </c>
      <c r="C91" s="18" t="s">
        <v>455</v>
      </c>
      <c r="D91" s="21" t="s">
        <v>456</v>
      </c>
      <c r="E91" s="23" t="s">
        <v>570</v>
      </c>
      <c r="F91" s="23" t="s">
        <v>570</v>
      </c>
      <c r="G91" s="23" t="s">
        <v>570</v>
      </c>
      <c r="H91" s="23" t="s">
        <v>570</v>
      </c>
      <c r="I91" s="23" t="s">
        <v>570</v>
      </c>
      <c r="J91" s="23" t="s">
        <v>570</v>
      </c>
      <c r="K91" s="23" t="s">
        <v>570</v>
      </c>
      <c r="L91" s="23" t="s">
        <v>570</v>
      </c>
      <c r="M91" s="23" t="s">
        <v>570</v>
      </c>
      <c r="N91" s="23" t="s">
        <v>570</v>
      </c>
      <c r="O91" s="23" t="s">
        <v>570</v>
      </c>
      <c r="P91" s="23" t="s">
        <v>570</v>
      </c>
      <c r="Q91" s="23" t="s">
        <v>570</v>
      </c>
      <c r="R91" s="23" t="s">
        <v>570</v>
      </c>
      <c r="S91" s="24" t="s">
        <v>570</v>
      </c>
      <c r="T91" s="23" t="s">
        <v>570</v>
      </c>
      <c r="U91" s="23" t="s">
        <v>570</v>
      </c>
      <c r="V91" s="23" t="s">
        <v>570</v>
      </c>
      <c r="W91" s="23" t="s">
        <v>570</v>
      </c>
      <c r="X91" s="23" t="s">
        <v>570</v>
      </c>
      <c r="Y91" s="23" t="s">
        <v>570</v>
      </c>
      <c r="Z91" s="23" t="s">
        <v>570</v>
      </c>
      <c r="AA91" s="23" t="s">
        <v>570</v>
      </c>
      <c r="AB91" s="23" t="s">
        <v>570</v>
      </c>
      <c r="AC91" s="23" t="s">
        <v>570</v>
      </c>
      <c r="AD91" s="23" t="s">
        <v>570</v>
      </c>
      <c r="AE91" s="23" t="s">
        <v>570</v>
      </c>
      <c r="AF91" s="23" t="s">
        <v>570</v>
      </c>
      <c r="AG91" s="23" t="s">
        <v>570</v>
      </c>
      <c r="AH91" s="24" t="s">
        <v>570</v>
      </c>
    </row>
    <row r="92" spans="2:34" x14ac:dyDescent="0.3">
      <c r="B92" s="33" t="s">
        <v>244</v>
      </c>
      <c r="C92" s="18" t="s">
        <v>36</v>
      </c>
      <c r="D92" s="21" t="s">
        <v>151</v>
      </c>
      <c r="E92" s="23">
        <v>2.9945553539019964E-2</v>
      </c>
      <c r="F92" s="23">
        <v>3.5390199637023591E-2</v>
      </c>
      <c r="G92" s="23">
        <v>0</v>
      </c>
      <c r="H92" s="23">
        <v>3.2667876588021776E-2</v>
      </c>
      <c r="I92" s="23">
        <v>0.10163339382940109</v>
      </c>
      <c r="J92" s="23">
        <v>5.6261343012704176E-2</v>
      </c>
      <c r="K92" s="23">
        <v>3.2667876588021776E-2</v>
      </c>
      <c r="L92" s="23">
        <v>0.13430127041742287</v>
      </c>
      <c r="M92" s="23">
        <v>3.4482758620689655E-2</v>
      </c>
      <c r="N92" s="23">
        <v>4.26497277676951E-2</v>
      </c>
      <c r="O92" s="23">
        <v>9.0744101633393826E-4</v>
      </c>
      <c r="P92" s="23">
        <v>0.16243194192377494</v>
      </c>
      <c r="Q92" s="23">
        <v>0.31760435571687839</v>
      </c>
      <c r="R92" s="23">
        <v>2.1778584392014518E-2</v>
      </c>
      <c r="S92" s="24">
        <v>5510</v>
      </c>
      <c r="T92" s="23">
        <v>0.02</v>
      </c>
      <c r="U92" s="23">
        <v>0.1</v>
      </c>
      <c r="V92" s="23">
        <v>0</v>
      </c>
      <c r="W92" s="23">
        <v>0.02</v>
      </c>
      <c r="X92" s="23">
        <v>0.22</v>
      </c>
      <c r="Y92" s="23">
        <v>0.04</v>
      </c>
      <c r="Z92" s="23">
        <v>0.04</v>
      </c>
      <c r="AA92" s="23">
        <v>0.04</v>
      </c>
      <c r="AB92" s="23">
        <v>0.04</v>
      </c>
      <c r="AC92" s="23">
        <v>0.16</v>
      </c>
      <c r="AD92" s="23">
        <v>0</v>
      </c>
      <c r="AE92" s="23">
        <v>0.14000000000000001</v>
      </c>
      <c r="AF92" s="23">
        <v>0.16</v>
      </c>
      <c r="AG92" s="23">
        <v>0.04</v>
      </c>
      <c r="AH92" s="24">
        <v>250</v>
      </c>
    </row>
    <row r="93" spans="2:34" x14ac:dyDescent="0.3">
      <c r="B93" s="33" t="s">
        <v>244</v>
      </c>
      <c r="C93" s="18" t="s">
        <v>443</v>
      </c>
      <c r="D93" s="21" t="s">
        <v>444</v>
      </c>
      <c r="E93" s="23">
        <v>3.8163001293661063E-2</v>
      </c>
      <c r="F93" s="23">
        <v>8.1500646830530404E-2</v>
      </c>
      <c r="G93" s="23">
        <v>3.2341526520051748E-3</v>
      </c>
      <c r="H93" s="23">
        <v>1.4877102199223804E-2</v>
      </c>
      <c r="I93" s="23">
        <v>0.13324708926261319</v>
      </c>
      <c r="J93" s="23">
        <v>6.9857697283311773E-2</v>
      </c>
      <c r="K93" s="23">
        <v>3.1047865459249677E-2</v>
      </c>
      <c r="L93" s="23">
        <v>9.8318240620957315E-2</v>
      </c>
      <c r="M93" s="23">
        <v>5.8214747736093142E-2</v>
      </c>
      <c r="N93" s="23">
        <v>2.2639068564036222E-2</v>
      </c>
      <c r="O93" s="23">
        <v>6.4683053040103496E-3</v>
      </c>
      <c r="P93" s="23">
        <v>0.12160413971539456</v>
      </c>
      <c r="Q93" s="23">
        <v>0.28201811125485121</v>
      </c>
      <c r="R93" s="23">
        <v>3.8809831824062092E-2</v>
      </c>
      <c r="S93" s="24">
        <v>7730</v>
      </c>
      <c r="T93" s="23">
        <v>5.3385416666666664E-2</v>
      </c>
      <c r="U93" s="23">
        <v>0.13020833333333334</v>
      </c>
      <c r="V93" s="23">
        <v>5.208333333333333E-3</v>
      </c>
      <c r="W93" s="23">
        <v>6.510416666666667E-3</v>
      </c>
      <c r="X93" s="23">
        <v>0.16666666666666666</v>
      </c>
      <c r="Y93" s="23">
        <v>5.46875E-2</v>
      </c>
      <c r="Z93" s="23">
        <v>3.3854166666666664E-2</v>
      </c>
      <c r="AA93" s="23">
        <v>5.46875E-2</v>
      </c>
      <c r="AB93" s="23">
        <v>7.6822916666666671E-2</v>
      </c>
      <c r="AC93" s="23">
        <v>3.125E-2</v>
      </c>
      <c r="AD93" s="23">
        <v>1.0416666666666666E-2</v>
      </c>
      <c r="AE93" s="23">
        <v>8.984375E-2</v>
      </c>
      <c r="AF93" s="23">
        <v>0.22005208333333334</v>
      </c>
      <c r="AG93" s="23">
        <v>6.3802083333333329E-2</v>
      </c>
      <c r="AH93" s="24">
        <v>3840</v>
      </c>
    </row>
    <row r="94" spans="2:34" x14ac:dyDescent="0.3">
      <c r="B94" s="33" t="s">
        <v>244</v>
      </c>
      <c r="C94" s="18" t="s">
        <v>37</v>
      </c>
      <c r="D94" s="21" t="s">
        <v>152</v>
      </c>
      <c r="E94" s="23" t="s">
        <v>570</v>
      </c>
      <c r="F94" s="23" t="s">
        <v>570</v>
      </c>
      <c r="G94" s="23" t="s">
        <v>570</v>
      </c>
      <c r="H94" s="23" t="s">
        <v>570</v>
      </c>
      <c r="I94" s="23" t="s">
        <v>570</v>
      </c>
      <c r="J94" s="23" t="s">
        <v>570</v>
      </c>
      <c r="K94" s="23" t="s">
        <v>570</v>
      </c>
      <c r="L94" s="23" t="s">
        <v>570</v>
      </c>
      <c r="M94" s="23" t="s">
        <v>570</v>
      </c>
      <c r="N94" s="23" t="s">
        <v>570</v>
      </c>
      <c r="O94" s="23" t="s">
        <v>570</v>
      </c>
      <c r="P94" s="23" t="s">
        <v>570</v>
      </c>
      <c r="Q94" s="23" t="s">
        <v>570</v>
      </c>
      <c r="R94" s="23" t="s">
        <v>570</v>
      </c>
      <c r="S94" s="24" t="s">
        <v>570</v>
      </c>
      <c r="T94" s="23" t="s">
        <v>570</v>
      </c>
      <c r="U94" s="23" t="s">
        <v>570</v>
      </c>
      <c r="V94" s="23" t="s">
        <v>570</v>
      </c>
      <c r="W94" s="23" t="s">
        <v>570</v>
      </c>
      <c r="X94" s="23" t="s">
        <v>570</v>
      </c>
      <c r="Y94" s="23" t="s">
        <v>570</v>
      </c>
      <c r="Z94" s="23" t="s">
        <v>570</v>
      </c>
      <c r="AA94" s="23" t="s">
        <v>570</v>
      </c>
      <c r="AB94" s="23" t="s">
        <v>570</v>
      </c>
      <c r="AC94" s="23" t="s">
        <v>570</v>
      </c>
      <c r="AD94" s="23" t="s">
        <v>570</v>
      </c>
      <c r="AE94" s="23" t="s">
        <v>570</v>
      </c>
      <c r="AF94" s="23" t="s">
        <v>570</v>
      </c>
      <c r="AG94" s="23" t="s">
        <v>570</v>
      </c>
      <c r="AH94" s="24" t="s">
        <v>570</v>
      </c>
    </row>
    <row r="95" spans="2:34" x14ac:dyDescent="0.3">
      <c r="B95" s="33" t="s">
        <v>244</v>
      </c>
      <c r="C95" s="18" t="s">
        <v>38</v>
      </c>
      <c r="D95" s="21" t="s">
        <v>153</v>
      </c>
      <c r="E95" s="23">
        <v>1.6166281755196306E-2</v>
      </c>
      <c r="F95" s="23">
        <v>4.1570438799076209E-2</v>
      </c>
      <c r="G95" s="23">
        <v>0</v>
      </c>
      <c r="H95" s="23">
        <v>2.5404157043879907E-2</v>
      </c>
      <c r="I95" s="23">
        <v>3.4642032332563508E-2</v>
      </c>
      <c r="J95" s="23">
        <v>0.11316397228637413</v>
      </c>
      <c r="K95" s="23">
        <v>3.695150115473441E-2</v>
      </c>
      <c r="L95" s="23">
        <v>8.0831408775981523E-2</v>
      </c>
      <c r="M95" s="23">
        <v>3.695150115473441E-2</v>
      </c>
      <c r="N95" s="23">
        <v>2.3094688221709007E-2</v>
      </c>
      <c r="O95" s="23">
        <v>2.3094688221709007E-3</v>
      </c>
      <c r="P95" s="23">
        <v>0.17321016166281755</v>
      </c>
      <c r="Q95" s="23">
        <v>0.394919168591224</v>
      </c>
      <c r="R95" s="23">
        <v>1.8475750577367205E-2</v>
      </c>
      <c r="S95" s="24">
        <v>2165</v>
      </c>
      <c r="T95" s="23">
        <v>3.0303030303030304E-2</v>
      </c>
      <c r="U95" s="23">
        <v>0.12121212121212122</v>
      </c>
      <c r="V95" s="23">
        <v>0</v>
      </c>
      <c r="W95" s="23">
        <v>0</v>
      </c>
      <c r="X95" s="23">
        <v>6.0606060606060608E-2</v>
      </c>
      <c r="Y95" s="23">
        <v>0.12121212121212122</v>
      </c>
      <c r="Z95" s="23">
        <v>0.15151515151515152</v>
      </c>
      <c r="AA95" s="23">
        <v>0</v>
      </c>
      <c r="AB95" s="23">
        <v>3.0303030303030304E-2</v>
      </c>
      <c r="AC95" s="23">
        <v>0.12121212121212122</v>
      </c>
      <c r="AD95" s="23">
        <v>0</v>
      </c>
      <c r="AE95" s="23">
        <v>0.12121212121212122</v>
      </c>
      <c r="AF95" s="23">
        <v>0.18181818181818182</v>
      </c>
      <c r="AG95" s="23">
        <v>9.0909090909090912E-2</v>
      </c>
      <c r="AH95" s="24">
        <v>165</v>
      </c>
    </row>
    <row r="96" spans="2:34" x14ac:dyDescent="0.3">
      <c r="B96" s="33" t="s">
        <v>268</v>
      </c>
      <c r="C96" s="18" t="s">
        <v>465</v>
      </c>
      <c r="D96" s="21" t="s">
        <v>466</v>
      </c>
      <c r="E96" s="23" t="s">
        <v>570</v>
      </c>
      <c r="F96" s="23" t="s">
        <v>570</v>
      </c>
      <c r="G96" s="23" t="s">
        <v>570</v>
      </c>
      <c r="H96" s="23" t="s">
        <v>570</v>
      </c>
      <c r="I96" s="23" t="s">
        <v>570</v>
      </c>
      <c r="J96" s="23" t="s">
        <v>570</v>
      </c>
      <c r="K96" s="23" t="s">
        <v>570</v>
      </c>
      <c r="L96" s="23" t="s">
        <v>570</v>
      </c>
      <c r="M96" s="23" t="s">
        <v>570</v>
      </c>
      <c r="N96" s="23" t="s">
        <v>570</v>
      </c>
      <c r="O96" s="23" t="s">
        <v>570</v>
      </c>
      <c r="P96" s="23" t="s">
        <v>570</v>
      </c>
      <c r="Q96" s="23" t="s">
        <v>570</v>
      </c>
      <c r="R96" s="23" t="s">
        <v>570</v>
      </c>
      <c r="S96" s="24" t="s">
        <v>570</v>
      </c>
      <c r="T96" s="23" t="s">
        <v>570</v>
      </c>
      <c r="U96" s="23" t="s">
        <v>570</v>
      </c>
      <c r="V96" s="23" t="s">
        <v>570</v>
      </c>
      <c r="W96" s="23" t="s">
        <v>570</v>
      </c>
      <c r="X96" s="23" t="s">
        <v>570</v>
      </c>
      <c r="Y96" s="23" t="s">
        <v>570</v>
      </c>
      <c r="Z96" s="23" t="s">
        <v>570</v>
      </c>
      <c r="AA96" s="23" t="s">
        <v>570</v>
      </c>
      <c r="AB96" s="23" t="s">
        <v>570</v>
      </c>
      <c r="AC96" s="23" t="s">
        <v>570</v>
      </c>
      <c r="AD96" s="23" t="s">
        <v>570</v>
      </c>
      <c r="AE96" s="23" t="s">
        <v>570</v>
      </c>
      <c r="AF96" s="23" t="s">
        <v>570</v>
      </c>
      <c r="AG96" s="23" t="s">
        <v>570</v>
      </c>
      <c r="AH96" s="24" t="s">
        <v>570</v>
      </c>
    </row>
    <row r="97" spans="2:34" x14ac:dyDescent="0.3">
      <c r="B97" s="33" t="s">
        <v>268</v>
      </c>
      <c r="C97" s="18" t="s">
        <v>479</v>
      </c>
      <c r="D97" s="21" t="s">
        <v>480</v>
      </c>
      <c r="E97" s="23" t="s">
        <v>570</v>
      </c>
      <c r="F97" s="23" t="s">
        <v>570</v>
      </c>
      <c r="G97" s="23" t="s">
        <v>570</v>
      </c>
      <c r="H97" s="23" t="s">
        <v>570</v>
      </c>
      <c r="I97" s="23" t="s">
        <v>570</v>
      </c>
      <c r="J97" s="23" t="s">
        <v>570</v>
      </c>
      <c r="K97" s="23" t="s">
        <v>570</v>
      </c>
      <c r="L97" s="23" t="s">
        <v>570</v>
      </c>
      <c r="M97" s="23" t="s">
        <v>570</v>
      </c>
      <c r="N97" s="23" t="s">
        <v>570</v>
      </c>
      <c r="O97" s="23" t="s">
        <v>570</v>
      </c>
      <c r="P97" s="23" t="s">
        <v>570</v>
      </c>
      <c r="Q97" s="23" t="s">
        <v>570</v>
      </c>
      <c r="R97" s="23" t="s">
        <v>570</v>
      </c>
      <c r="S97" s="24" t="s">
        <v>570</v>
      </c>
      <c r="T97" s="23" t="s">
        <v>570</v>
      </c>
      <c r="U97" s="23" t="s">
        <v>570</v>
      </c>
      <c r="V97" s="23" t="s">
        <v>570</v>
      </c>
      <c r="W97" s="23" t="s">
        <v>570</v>
      </c>
      <c r="X97" s="23" t="s">
        <v>570</v>
      </c>
      <c r="Y97" s="23" t="s">
        <v>570</v>
      </c>
      <c r="Z97" s="23" t="s">
        <v>570</v>
      </c>
      <c r="AA97" s="23" t="s">
        <v>570</v>
      </c>
      <c r="AB97" s="23" t="s">
        <v>570</v>
      </c>
      <c r="AC97" s="23" t="s">
        <v>570</v>
      </c>
      <c r="AD97" s="23" t="s">
        <v>570</v>
      </c>
      <c r="AE97" s="23" t="s">
        <v>570</v>
      </c>
      <c r="AF97" s="23" t="s">
        <v>570</v>
      </c>
      <c r="AG97" s="23" t="s">
        <v>570</v>
      </c>
      <c r="AH97" s="24" t="s">
        <v>570</v>
      </c>
    </row>
    <row r="98" spans="2:34" x14ac:dyDescent="0.3">
      <c r="B98" s="33" t="s">
        <v>268</v>
      </c>
      <c r="C98" s="18" t="s">
        <v>477</v>
      </c>
      <c r="D98" s="21" t="s">
        <v>478</v>
      </c>
      <c r="E98" s="23" t="s">
        <v>570</v>
      </c>
      <c r="F98" s="23" t="s">
        <v>570</v>
      </c>
      <c r="G98" s="23" t="s">
        <v>570</v>
      </c>
      <c r="H98" s="23" t="s">
        <v>570</v>
      </c>
      <c r="I98" s="23" t="s">
        <v>570</v>
      </c>
      <c r="J98" s="23" t="s">
        <v>570</v>
      </c>
      <c r="K98" s="23" t="s">
        <v>570</v>
      </c>
      <c r="L98" s="23" t="s">
        <v>570</v>
      </c>
      <c r="M98" s="23" t="s">
        <v>570</v>
      </c>
      <c r="N98" s="23" t="s">
        <v>570</v>
      </c>
      <c r="O98" s="23" t="s">
        <v>570</v>
      </c>
      <c r="P98" s="23" t="s">
        <v>570</v>
      </c>
      <c r="Q98" s="23" t="s">
        <v>570</v>
      </c>
      <c r="R98" s="23" t="s">
        <v>570</v>
      </c>
      <c r="S98" s="24" t="s">
        <v>570</v>
      </c>
      <c r="T98" s="23" t="s">
        <v>570</v>
      </c>
      <c r="U98" s="23" t="s">
        <v>570</v>
      </c>
      <c r="V98" s="23" t="s">
        <v>570</v>
      </c>
      <c r="W98" s="23" t="s">
        <v>570</v>
      </c>
      <c r="X98" s="23" t="s">
        <v>570</v>
      </c>
      <c r="Y98" s="23" t="s">
        <v>570</v>
      </c>
      <c r="Z98" s="23" t="s">
        <v>570</v>
      </c>
      <c r="AA98" s="23" t="s">
        <v>570</v>
      </c>
      <c r="AB98" s="23" t="s">
        <v>570</v>
      </c>
      <c r="AC98" s="23" t="s">
        <v>570</v>
      </c>
      <c r="AD98" s="23" t="s">
        <v>570</v>
      </c>
      <c r="AE98" s="23" t="s">
        <v>570</v>
      </c>
      <c r="AF98" s="23" t="s">
        <v>570</v>
      </c>
      <c r="AG98" s="23" t="s">
        <v>570</v>
      </c>
      <c r="AH98" s="24" t="s">
        <v>570</v>
      </c>
    </row>
    <row r="99" spans="2:34" x14ac:dyDescent="0.3">
      <c r="B99" s="33" t="s">
        <v>268</v>
      </c>
      <c r="C99" s="18" t="s">
        <v>463</v>
      </c>
      <c r="D99" s="21" t="s">
        <v>464</v>
      </c>
      <c r="E99" s="23" t="s">
        <v>570</v>
      </c>
      <c r="F99" s="23" t="s">
        <v>570</v>
      </c>
      <c r="G99" s="23" t="s">
        <v>570</v>
      </c>
      <c r="H99" s="23" t="s">
        <v>570</v>
      </c>
      <c r="I99" s="23" t="s">
        <v>570</v>
      </c>
      <c r="J99" s="23" t="s">
        <v>570</v>
      </c>
      <c r="K99" s="23" t="s">
        <v>570</v>
      </c>
      <c r="L99" s="23" t="s">
        <v>570</v>
      </c>
      <c r="M99" s="23" t="s">
        <v>570</v>
      </c>
      <c r="N99" s="23" t="s">
        <v>570</v>
      </c>
      <c r="O99" s="23" t="s">
        <v>570</v>
      </c>
      <c r="P99" s="23" t="s">
        <v>570</v>
      </c>
      <c r="Q99" s="23" t="s">
        <v>570</v>
      </c>
      <c r="R99" s="23" t="s">
        <v>570</v>
      </c>
      <c r="S99" s="24" t="s">
        <v>570</v>
      </c>
      <c r="T99" s="23" t="s">
        <v>570</v>
      </c>
      <c r="U99" s="23" t="s">
        <v>570</v>
      </c>
      <c r="V99" s="23" t="s">
        <v>570</v>
      </c>
      <c r="W99" s="23" t="s">
        <v>570</v>
      </c>
      <c r="X99" s="23" t="s">
        <v>570</v>
      </c>
      <c r="Y99" s="23" t="s">
        <v>570</v>
      </c>
      <c r="Z99" s="23" t="s">
        <v>570</v>
      </c>
      <c r="AA99" s="23" t="s">
        <v>570</v>
      </c>
      <c r="AB99" s="23" t="s">
        <v>570</v>
      </c>
      <c r="AC99" s="23" t="s">
        <v>570</v>
      </c>
      <c r="AD99" s="23" t="s">
        <v>570</v>
      </c>
      <c r="AE99" s="23" t="s">
        <v>570</v>
      </c>
      <c r="AF99" s="23" t="s">
        <v>570</v>
      </c>
      <c r="AG99" s="23" t="s">
        <v>570</v>
      </c>
      <c r="AH99" s="24" t="s">
        <v>570</v>
      </c>
    </row>
    <row r="100" spans="2:34" x14ac:dyDescent="0.3">
      <c r="B100" s="33" t="s">
        <v>268</v>
      </c>
      <c r="C100" s="18" t="s">
        <v>45</v>
      </c>
      <c r="D100" s="21" t="s">
        <v>157</v>
      </c>
      <c r="E100" s="23">
        <v>8.4507042253521118E-3</v>
      </c>
      <c r="F100" s="23">
        <v>2.8169014084507044E-3</v>
      </c>
      <c r="G100" s="23">
        <v>2.8169014084507044E-3</v>
      </c>
      <c r="H100" s="23">
        <v>1.1267605633802818E-2</v>
      </c>
      <c r="I100" s="23">
        <v>1.9718309859154931E-2</v>
      </c>
      <c r="J100" s="23">
        <v>6.4788732394366194E-2</v>
      </c>
      <c r="K100" s="23">
        <v>3.6619718309859155E-2</v>
      </c>
      <c r="L100" s="23">
        <v>9.295774647887324E-2</v>
      </c>
      <c r="M100" s="23">
        <v>1.1267605633802818E-2</v>
      </c>
      <c r="N100" s="23">
        <v>2.8169014084507044E-3</v>
      </c>
      <c r="O100" s="23">
        <v>0</v>
      </c>
      <c r="P100" s="23">
        <v>0.11830985915492957</v>
      </c>
      <c r="Q100" s="23">
        <v>0.58591549295774648</v>
      </c>
      <c r="R100" s="23">
        <v>4.507042253521127E-2</v>
      </c>
      <c r="S100" s="24">
        <v>1775</v>
      </c>
      <c r="T100" s="23">
        <v>0</v>
      </c>
      <c r="U100" s="23">
        <v>0</v>
      </c>
      <c r="V100" s="23">
        <v>0</v>
      </c>
      <c r="W100" s="23">
        <v>0</v>
      </c>
      <c r="X100" s="23">
        <v>0</v>
      </c>
      <c r="Y100" s="23">
        <v>0.2</v>
      </c>
      <c r="Z100" s="23">
        <v>0.1</v>
      </c>
      <c r="AA100" s="23">
        <v>0.1</v>
      </c>
      <c r="AB100" s="23">
        <v>0</v>
      </c>
      <c r="AC100" s="23">
        <v>0</v>
      </c>
      <c r="AD100" s="23">
        <v>0</v>
      </c>
      <c r="AE100" s="23">
        <v>0.2</v>
      </c>
      <c r="AF100" s="23">
        <v>0.4</v>
      </c>
      <c r="AG100" s="23">
        <v>0</v>
      </c>
      <c r="AH100" s="24">
        <v>50</v>
      </c>
    </row>
    <row r="101" spans="2:34" x14ac:dyDescent="0.3">
      <c r="B101" s="33" t="s">
        <v>268</v>
      </c>
      <c r="C101" s="18" t="s">
        <v>558</v>
      </c>
      <c r="D101" s="21" t="s">
        <v>559</v>
      </c>
      <c r="E101" s="23" t="s">
        <v>570</v>
      </c>
      <c r="F101" s="23" t="s">
        <v>570</v>
      </c>
      <c r="G101" s="23" t="s">
        <v>570</v>
      </c>
      <c r="H101" s="23" t="s">
        <v>570</v>
      </c>
      <c r="I101" s="23" t="s">
        <v>570</v>
      </c>
      <c r="J101" s="23" t="s">
        <v>570</v>
      </c>
      <c r="K101" s="23" t="s">
        <v>570</v>
      </c>
      <c r="L101" s="23" t="s">
        <v>570</v>
      </c>
      <c r="M101" s="23" t="s">
        <v>570</v>
      </c>
      <c r="N101" s="23" t="s">
        <v>570</v>
      </c>
      <c r="O101" s="23" t="s">
        <v>570</v>
      </c>
      <c r="P101" s="23" t="s">
        <v>570</v>
      </c>
      <c r="Q101" s="23" t="s">
        <v>570</v>
      </c>
      <c r="R101" s="23" t="s">
        <v>570</v>
      </c>
      <c r="S101" s="24" t="s">
        <v>570</v>
      </c>
      <c r="T101" s="23" t="s">
        <v>570</v>
      </c>
      <c r="U101" s="23" t="s">
        <v>570</v>
      </c>
      <c r="V101" s="23" t="s">
        <v>570</v>
      </c>
      <c r="W101" s="23" t="s">
        <v>570</v>
      </c>
      <c r="X101" s="23" t="s">
        <v>570</v>
      </c>
      <c r="Y101" s="23" t="s">
        <v>570</v>
      </c>
      <c r="Z101" s="23" t="s">
        <v>570</v>
      </c>
      <c r="AA101" s="23" t="s">
        <v>570</v>
      </c>
      <c r="AB101" s="23" t="s">
        <v>570</v>
      </c>
      <c r="AC101" s="23" t="s">
        <v>570</v>
      </c>
      <c r="AD101" s="23" t="s">
        <v>570</v>
      </c>
      <c r="AE101" s="23" t="s">
        <v>570</v>
      </c>
      <c r="AF101" s="23" t="s">
        <v>570</v>
      </c>
      <c r="AG101" s="23" t="s">
        <v>570</v>
      </c>
      <c r="AH101" s="24" t="s">
        <v>570</v>
      </c>
    </row>
    <row r="102" spans="2:34" x14ac:dyDescent="0.3">
      <c r="B102" s="33" t="s">
        <v>268</v>
      </c>
      <c r="C102" s="18" t="s">
        <v>475</v>
      </c>
      <c r="D102" s="21" t="s">
        <v>476</v>
      </c>
      <c r="E102" s="23" t="s">
        <v>570</v>
      </c>
      <c r="F102" s="23" t="s">
        <v>570</v>
      </c>
      <c r="G102" s="23" t="s">
        <v>570</v>
      </c>
      <c r="H102" s="23" t="s">
        <v>570</v>
      </c>
      <c r="I102" s="23" t="s">
        <v>570</v>
      </c>
      <c r="J102" s="23" t="s">
        <v>570</v>
      </c>
      <c r="K102" s="23" t="s">
        <v>570</v>
      </c>
      <c r="L102" s="23" t="s">
        <v>570</v>
      </c>
      <c r="M102" s="23" t="s">
        <v>570</v>
      </c>
      <c r="N102" s="23" t="s">
        <v>570</v>
      </c>
      <c r="O102" s="23" t="s">
        <v>570</v>
      </c>
      <c r="P102" s="23" t="s">
        <v>570</v>
      </c>
      <c r="Q102" s="23" t="s">
        <v>570</v>
      </c>
      <c r="R102" s="23" t="s">
        <v>570</v>
      </c>
      <c r="S102" s="24" t="s">
        <v>570</v>
      </c>
      <c r="T102" s="23" t="s">
        <v>570</v>
      </c>
      <c r="U102" s="23" t="s">
        <v>570</v>
      </c>
      <c r="V102" s="23" t="s">
        <v>570</v>
      </c>
      <c r="W102" s="23" t="s">
        <v>570</v>
      </c>
      <c r="X102" s="23" t="s">
        <v>570</v>
      </c>
      <c r="Y102" s="23" t="s">
        <v>570</v>
      </c>
      <c r="Z102" s="23" t="s">
        <v>570</v>
      </c>
      <c r="AA102" s="23" t="s">
        <v>570</v>
      </c>
      <c r="AB102" s="23" t="s">
        <v>570</v>
      </c>
      <c r="AC102" s="23" t="s">
        <v>570</v>
      </c>
      <c r="AD102" s="23" t="s">
        <v>570</v>
      </c>
      <c r="AE102" s="23" t="s">
        <v>570</v>
      </c>
      <c r="AF102" s="23" t="s">
        <v>570</v>
      </c>
      <c r="AG102" s="23" t="s">
        <v>570</v>
      </c>
      <c r="AH102" s="24" t="s">
        <v>570</v>
      </c>
    </row>
    <row r="103" spans="2:34" x14ac:dyDescent="0.3">
      <c r="B103" s="33" t="s">
        <v>268</v>
      </c>
      <c r="C103" s="18" t="s">
        <v>469</v>
      </c>
      <c r="D103" s="21" t="s">
        <v>470</v>
      </c>
      <c r="E103" s="23" t="s">
        <v>570</v>
      </c>
      <c r="F103" s="23" t="s">
        <v>570</v>
      </c>
      <c r="G103" s="23" t="s">
        <v>570</v>
      </c>
      <c r="H103" s="23" t="s">
        <v>570</v>
      </c>
      <c r="I103" s="23" t="s">
        <v>570</v>
      </c>
      <c r="J103" s="23" t="s">
        <v>570</v>
      </c>
      <c r="K103" s="23" t="s">
        <v>570</v>
      </c>
      <c r="L103" s="23" t="s">
        <v>570</v>
      </c>
      <c r="M103" s="23" t="s">
        <v>570</v>
      </c>
      <c r="N103" s="23" t="s">
        <v>570</v>
      </c>
      <c r="O103" s="23" t="s">
        <v>570</v>
      </c>
      <c r="P103" s="23" t="s">
        <v>570</v>
      </c>
      <c r="Q103" s="23" t="s">
        <v>570</v>
      </c>
      <c r="R103" s="23" t="s">
        <v>570</v>
      </c>
      <c r="S103" s="24" t="s">
        <v>570</v>
      </c>
      <c r="T103" s="23" t="s">
        <v>570</v>
      </c>
      <c r="U103" s="23" t="s">
        <v>570</v>
      </c>
      <c r="V103" s="23" t="s">
        <v>570</v>
      </c>
      <c r="W103" s="23" t="s">
        <v>570</v>
      </c>
      <c r="X103" s="23" t="s">
        <v>570</v>
      </c>
      <c r="Y103" s="23" t="s">
        <v>570</v>
      </c>
      <c r="Z103" s="23" t="s">
        <v>570</v>
      </c>
      <c r="AA103" s="23" t="s">
        <v>570</v>
      </c>
      <c r="AB103" s="23" t="s">
        <v>570</v>
      </c>
      <c r="AC103" s="23" t="s">
        <v>570</v>
      </c>
      <c r="AD103" s="23" t="s">
        <v>570</v>
      </c>
      <c r="AE103" s="23" t="s">
        <v>570</v>
      </c>
      <c r="AF103" s="23" t="s">
        <v>570</v>
      </c>
      <c r="AG103" s="23" t="s">
        <v>570</v>
      </c>
      <c r="AH103" s="24" t="s">
        <v>570</v>
      </c>
    </row>
    <row r="104" spans="2:34" x14ac:dyDescent="0.3">
      <c r="B104" s="33" t="s">
        <v>268</v>
      </c>
      <c r="C104" s="18" t="s">
        <v>467</v>
      </c>
      <c r="D104" s="21" t="s">
        <v>468</v>
      </c>
      <c r="E104" s="23" t="s">
        <v>570</v>
      </c>
      <c r="F104" s="23" t="s">
        <v>570</v>
      </c>
      <c r="G104" s="23" t="s">
        <v>570</v>
      </c>
      <c r="H104" s="23" t="s">
        <v>570</v>
      </c>
      <c r="I104" s="23" t="s">
        <v>570</v>
      </c>
      <c r="J104" s="23" t="s">
        <v>570</v>
      </c>
      <c r="K104" s="23" t="s">
        <v>570</v>
      </c>
      <c r="L104" s="23" t="s">
        <v>570</v>
      </c>
      <c r="M104" s="23" t="s">
        <v>570</v>
      </c>
      <c r="N104" s="23" t="s">
        <v>570</v>
      </c>
      <c r="O104" s="23" t="s">
        <v>570</v>
      </c>
      <c r="P104" s="23" t="s">
        <v>570</v>
      </c>
      <c r="Q104" s="23" t="s">
        <v>570</v>
      </c>
      <c r="R104" s="23" t="s">
        <v>570</v>
      </c>
      <c r="S104" s="24" t="s">
        <v>570</v>
      </c>
      <c r="T104" s="23" t="s">
        <v>570</v>
      </c>
      <c r="U104" s="23" t="s">
        <v>570</v>
      </c>
      <c r="V104" s="23" t="s">
        <v>570</v>
      </c>
      <c r="W104" s="23" t="s">
        <v>570</v>
      </c>
      <c r="X104" s="23" t="s">
        <v>570</v>
      </c>
      <c r="Y104" s="23" t="s">
        <v>570</v>
      </c>
      <c r="Z104" s="23" t="s">
        <v>570</v>
      </c>
      <c r="AA104" s="23" t="s">
        <v>570</v>
      </c>
      <c r="AB104" s="23" t="s">
        <v>570</v>
      </c>
      <c r="AC104" s="23" t="s">
        <v>570</v>
      </c>
      <c r="AD104" s="23" t="s">
        <v>570</v>
      </c>
      <c r="AE104" s="23" t="s">
        <v>570</v>
      </c>
      <c r="AF104" s="23" t="s">
        <v>570</v>
      </c>
      <c r="AG104" s="23" t="s">
        <v>570</v>
      </c>
      <c r="AH104" s="24" t="s">
        <v>570</v>
      </c>
    </row>
    <row r="105" spans="2:34" x14ac:dyDescent="0.3">
      <c r="B105" s="33" t="s">
        <v>268</v>
      </c>
      <c r="C105" s="18" t="s">
        <v>461</v>
      </c>
      <c r="D105" s="21" t="s">
        <v>462</v>
      </c>
      <c r="E105" s="23" t="s">
        <v>570</v>
      </c>
      <c r="F105" s="23" t="s">
        <v>570</v>
      </c>
      <c r="G105" s="23" t="s">
        <v>570</v>
      </c>
      <c r="H105" s="23" t="s">
        <v>570</v>
      </c>
      <c r="I105" s="23" t="s">
        <v>570</v>
      </c>
      <c r="J105" s="23" t="s">
        <v>570</v>
      </c>
      <c r="K105" s="23" t="s">
        <v>570</v>
      </c>
      <c r="L105" s="23" t="s">
        <v>570</v>
      </c>
      <c r="M105" s="23" t="s">
        <v>570</v>
      </c>
      <c r="N105" s="23" t="s">
        <v>570</v>
      </c>
      <c r="O105" s="23" t="s">
        <v>570</v>
      </c>
      <c r="P105" s="23" t="s">
        <v>570</v>
      </c>
      <c r="Q105" s="23" t="s">
        <v>570</v>
      </c>
      <c r="R105" s="23" t="s">
        <v>570</v>
      </c>
      <c r="S105" s="24" t="s">
        <v>570</v>
      </c>
      <c r="T105" s="23" t="s">
        <v>570</v>
      </c>
      <c r="U105" s="23" t="s">
        <v>570</v>
      </c>
      <c r="V105" s="23" t="s">
        <v>570</v>
      </c>
      <c r="W105" s="23" t="s">
        <v>570</v>
      </c>
      <c r="X105" s="23" t="s">
        <v>570</v>
      </c>
      <c r="Y105" s="23" t="s">
        <v>570</v>
      </c>
      <c r="Z105" s="23" t="s">
        <v>570</v>
      </c>
      <c r="AA105" s="23" t="s">
        <v>570</v>
      </c>
      <c r="AB105" s="23" t="s">
        <v>570</v>
      </c>
      <c r="AC105" s="23" t="s">
        <v>570</v>
      </c>
      <c r="AD105" s="23" t="s">
        <v>570</v>
      </c>
      <c r="AE105" s="23" t="s">
        <v>570</v>
      </c>
      <c r="AF105" s="23" t="s">
        <v>570</v>
      </c>
      <c r="AG105" s="23" t="s">
        <v>570</v>
      </c>
      <c r="AH105" s="24" t="s">
        <v>570</v>
      </c>
    </row>
    <row r="106" spans="2:34" x14ac:dyDescent="0.3">
      <c r="B106" s="33" t="s">
        <v>268</v>
      </c>
      <c r="C106" s="18" t="s">
        <v>535</v>
      </c>
      <c r="D106" s="21" t="s">
        <v>536</v>
      </c>
      <c r="E106" s="23" t="s">
        <v>570</v>
      </c>
      <c r="F106" s="23" t="s">
        <v>570</v>
      </c>
      <c r="G106" s="23" t="s">
        <v>570</v>
      </c>
      <c r="H106" s="23" t="s">
        <v>570</v>
      </c>
      <c r="I106" s="23" t="s">
        <v>570</v>
      </c>
      <c r="J106" s="23" t="s">
        <v>570</v>
      </c>
      <c r="K106" s="23" t="s">
        <v>570</v>
      </c>
      <c r="L106" s="23" t="s">
        <v>570</v>
      </c>
      <c r="M106" s="23" t="s">
        <v>570</v>
      </c>
      <c r="N106" s="23" t="s">
        <v>570</v>
      </c>
      <c r="O106" s="23" t="s">
        <v>570</v>
      </c>
      <c r="P106" s="23" t="s">
        <v>570</v>
      </c>
      <c r="Q106" s="23" t="s">
        <v>570</v>
      </c>
      <c r="R106" s="23" t="s">
        <v>570</v>
      </c>
      <c r="S106" s="24" t="s">
        <v>570</v>
      </c>
      <c r="T106" s="23" t="s">
        <v>570</v>
      </c>
      <c r="U106" s="23" t="s">
        <v>570</v>
      </c>
      <c r="V106" s="23" t="s">
        <v>570</v>
      </c>
      <c r="W106" s="23" t="s">
        <v>570</v>
      </c>
      <c r="X106" s="23" t="s">
        <v>570</v>
      </c>
      <c r="Y106" s="23" t="s">
        <v>570</v>
      </c>
      <c r="Z106" s="23" t="s">
        <v>570</v>
      </c>
      <c r="AA106" s="23" t="s">
        <v>570</v>
      </c>
      <c r="AB106" s="23" t="s">
        <v>570</v>
      </c>
      <c r="AC106" s="23" t="s">
        <v>570</v>
      </c>
      <c r="AD106" s="23" t="s">
        <v>570</v>
      </c>
      <c r="AE106" s="23" t="s">
        <v>570</v>
      </c>
      <c r="AF106" s="23" t="s">
        <v>570</v>
      </c>
      <c r="AG106" s="23" t="s">
        <v>570</v>
      </c>
      <c r="AH106" s="24" t="s">
        <v>570</v>
      </c>
    </row>
    <row r="107" spans="2:34" x14ac:dyDescent="0.3">
      <c r="B107" s="33" t="s">
        <v>268</v>
      </c>
      <c r="C107" s="18" t="s">
        <v>473</v>
      </c>
      <c r="D107" s="21" t="s">
        <v>474</v>
      </c>
      <c r="E107" s="23">
        <v>1.2636899747262006E-2</v>
      </c>
      <c r="F107" s="23">
        <v>3.4540859309182811E-2</v>
      </c>
      <c r="G107" s="23">
        <v>8.4245998315080029E-4</v>
      </c>
      <c r="H107" s="23">
        <v>1.8534119629317607E-2</v>
      </c>
      <c r="I107" s="23">
        <v>6.1499578770008424E-2</v>
      </c>
      <c r="J107" s="23">
        <v>6.9081718618365623E-2</v>
      </c>
      <c r="K107" s="23">
        <v>4.9705139005897223E-2</v>
      </c>
      <c r="L107" s="23">
        <v>0.16933445661331087</v>
      </c>
      <c r="M107" s="23">
        <v>2.6958719460825609E-2</v>
      </c>
      <c r="N107" s="23">
        <v>1.0951979780960405E-2</v>
      </c>
      <c r="O107" s="23">
        <v>8.4245998315080029E-4</v>
      </c>
      <c r="P107" s="23">
        <v>0.10530749789385004</v>
      </c>
      <c r="Q107" s="23">
        <v>0.35804549283909015</v>
      </c>
      <c r="R107" s="23">
        <v>8.2561078348778433E-2</v>
      </c>
      <c r="S107" s="24">
        <v>5935</v>
      </c>
      <c r="T107" s="23" t="s">
        <v>570</v>
      </c>
      <c r="U107" s="23" t="s">
        <v>570</v>
      </c>
      <c r="V107" s="23" t="s">
        <v>570</v>
      </c>
      <c r="W107" s="23" t="s">
        <v>570</v>
      </c>
      <c r="X107" s="23" t="s">
        <v>570</v>
      </c>
      <c r="Y107" s="23" t="s">
        <v>570</v>
      </c>
      <c r="Z107" s="23" t="s">
        <v>570</v>
      </c>
      <c r="AA107" s="23" t="s">
        <v>570</v>
      </c>
      <c r="AB107" s="23" t="s">
        <v>570</v>
      </c>
      <c r="AC107" s="23" t="s">
        <v>570</v>
      </c>
      <c r="AD107" s="23" t="s">
        <v>570</v>
      </c>
      <c r="AE107" s="23" t="s">
        <v>570</v>
      </c>
      <c r="AF107" s="23" t="s">
        <v>570</v>
      </c>
      <c r="AG107" s="23" t="s">
        <v>570</v>
      </c>
      <c r="AH107" s="24" t="s">
        <v>570</v>
      </c>
    </row>
    <row r="108" spans="2:34" x14ac:dyDescent="0.3">
      <c r="B108" s="33" t="s">
        <v>268</v>
      </c>
      <c r="C108" s="18" t="s">
        <v>471</v>
      </c>
      <c r="D108" s="21" t="s">
        <v>472</v>
      </c>
      <c r="E108" s="23" t="s">
        <v>570</v>
      </c>
      <c r="F108" s="23" t="s">
        <v>570</v>
      </c>
      <c r="G108" s="23" t="s">
        <v>570</v>
      </c>
      <c r="H108" s="23" t="s">
        <v>570</v>
      </c>
      <c r="I108" s="23" t="s">
        <v>570</v>
      </c>
      <c r="J108" s="23" t="s">
        <v>570</v>
      </c>
      <c r="K108" s="23" t="s">
        <v>570</v>
      </c>
      <c r="L108" s="23" t="s">
        <v>570</v>
      </c>
      <c r="M108" s="23" t="s">
        <v>570</v>
      </c>
      <c r="N108" s="23" t="s">
        <v>570</v>
      </c>
      <c r="O108" s="23" t="s">
        <v>570</v>
      </c>
      <c r="P108" s="23" t="s">
        <v>570</v>
      </c>
      <c r="Q108" s="23" t="s">
        <v>570</v>
      </c>
      <c r="R108" s="23" t="s">
        <v>570</v>
      </c>
      <c r="S108" s="24" t="s">
        <v>570</v>
      </c>
      <c r="T108" s="23" t="s">
        <v>570</v>
      </c>
      <c r="U108" s="23" t="s">
        <v>570</v>
      </c>
      <c r="V108" s="23" t="s">
        <v>570</v>
      </c>
      <c r="W108" s="23" t="s">
        <v>570</v>
      </c>
      <c r="X108" s="23" t="s">
        <v>570</v>
      </c>
      <c r="Y108" s="23" t="s">
        <v>570</v>
      </c>
      <c r="Z108" s="23" t="s">
        <v>570</v>
      </c>
      <c r="AA108" s="23" t="s">
        <v>570</v>
      </c>
      <c r="AB108" s="23" t="s">
        <v>570</v>
      </c>
      <c r="AC108" s="23" t="s">
        <v>570</v>
      </c>
      <c r="AD108" s="23" t="s">
        <v>570</v>
      </c>
      <c r="AE108" s="23" t="s">
        <v>570</v>
      </c>
      <c r="AF108" s="23" t="s">
        <v>570</v>
      </c>
      <c r="AG108" s="23" t="s">
        <v>570</v>
      </c>
      <c r="AH108" s="24" t="s">
        <v>570</v>
      </c>
    </row>
    <row r="109" spans="2:34" x14ac:dyDescent="0.3">
      <c r="B109" s="33" t="s">
        <v>268</v>
      </c>
      <c r="C109" s="18" t="s">
        <v>54</v>
      </c>
      <c r="D109" s="21" t="s">
        <v>317</v>
      </c>
      <c r="E109" s="23" t="s">
        <v>570</v>
      </c>
      <c r="F109" s="23" t="s">
        <v>570</v>
      </c>
      <c r="G109" s="23" t="s">
        <v>570</v>
      </c>
      <c r="H109" s="23" t="s">
        <v>570</v>
      </c>
      <c r="I109" s="23" t="s">
        <v>570</v>
      </c>
      <c r="J109" s="23" t="s">
        <v>570</v>
      </c>
      <c r="K109" s="23" t="s">
        <v>570</v>
      </c>
      <c r="L109" s="23" t="s">
        <v>570</v>
      </c>
      <c r="M109" s="23" t="s">
        <v>570</v>
      </c>
      <c r="N109" s="23" t="s">
        <v>570</v>
      </c>
      <c r="O109" s="23" t="s">
        <v>570</v>
      </c>
      <c r="P109" s="23" t="s">
        <v>570</v>
      </c>
      <c r="Q109" s="23" t="s">
        <v>570</v>
      </c>
      <c r="R109" s="23" t="s">
        <v>570</v>
      </c>
      <c r="S109" s="24" t="s">
        <v>570</v>
      </c>
      <c r="T109" s="23" t="s">
        <v>570</v>
      </c>
      <c r="U109" s="23" t="s">
        <v>570</v>
      </c>
      <c r="V109" s="23" t="s">
        <v>570</v>
      </c>
      <c r="W109" s="23" t="s">
        <v>570</v>
      </c>
      <c r="X109" s="23" t="s">
        <v>570</v>
      </c>
      <c r="Y109" s="23" t="s">
        <v>570</v>
      </c>
      <c r="Z109" s="23" t="s">
        <v>570</v>
      </c>
      <c r="AA109" s="23" t="s">
        <v>570</v>
      </c>
      <c r="AB109" s="23" t="s">
        <v>570</v>
      </c>
      <c r="AC109" s="23" t="s">
        <v>570</v>
      </c>
      <c r="AD109" s="23" t="s">
        <v>570</v>
      </c>
      <c r="AE109" s="23" t="s">
        <v>570</v>
      </c>
      <c r="AF109" s="23" t="s">
        <v>570</v>
      </c>
      <c r="AG109" s="23" t="s">
        <v>570</v>
      </c>
      <c r="AH109" s="24" t="s">
        <v>570</v>
      </c>
    </row>
    <row r="110" spans="2:34" x14ac:dyDescent="0.3">
      <c r="B110" s="33" t="s">
        <v>268</v>
      </c>
      <c r="C110" s="18" t="s">
        <v>537</v>
      </c>
      <c r="D110" s="21" t="s">
        <v>538</v>
      </c>
      <c r="E110" s="23" t="s">
        <v>570</v>
      </c>
      <c r="F110" s="23" t="s">
        <v>570</v>
      </c>
      <c r="G110" s="23" t="s">
        <v>570</v>
      </c>
      <c r="H110" s="23" t="s">
        <v>570</v>
      </c>
      <c r="I110" s="23" t="s">
        <v>570</v>
      </c>
      <c r="J110" s="23" t="s">
        <v>570</v>
      </c>
      <c r="K110" s="23" t="s">
        <v>570</v>
      </c>
      <c r="L110" s="23" t="s">
        <v>570</v>
      </c>
      <c r="M110" s="23" t="s">
        <v>570</v>
      </c>
      <c r="N110" s="23" t="s">
        <v>570</v>
      </c>
      <c r="O110" s="23" t="s">
        <v>570</v>
      </c>
      <c r="P110" s="23" t="s">
        <v>570</v>
      </c>
      <c r="Q110" s="23" t="s">
        <v>570</v>
      </c>
      <c r="R110" s="23" t="s">
        <v>570</v>
      </c>
      <c r="S110" s="24" t="s">
        <v>570</v>
      </c>
      <c r="T110" s="23" t="s">
        <v>570</v>
      </c>
      <c r="U110" s="23" t="s">
        <v>570</v>
      </c>
      <c r="V110" s="23" t="s">
        <v>570</v>
      </c>
      <c r="W110" s="23" t="s">
        <v>570</v>
      </c>
      <c r="X110" s="23" t="s">
        <v>570</v>
      </c>
      <c r="Y110" s="23" t="s">
        <v>570</v>
      </c>
      <c r="Z110" s="23" t="s">
        <v>570</v>
      </c>
      <c r="AA110" s="23" t="s">
        <v>570</v>
      </c>
      <c r="AB110" s="23" t="s">
        <v>570</v>
      </c>
      <c r="AC110" s="23" t="s">
        <v>570</v>
      </c>
      <c r="AD110" s="23" t="s">
        <v>570</v>
      </c>
      <c r="AE110" s="23" t="s">
        <v>570</v>
      </c>
      <c r="AF110" s="23" t="s">
        <v>570</v>
      </c>
      <c r="AG110" s="23" t="s">
        <v>570</v>
      </c>
      <c r="AH110" s="24" t="s">
        <v>570</v>
      </c>
    </row>
    <row r="111" spans="2:34" x14ac:dyDescent="0.3">
      <c r="B111" s="33" t="s">
        <v>268</v>
      </c>
      <c r="C111" s="18" t="s">
        <v>55</v>
      </c>
      <c r="D111" s="21" t="s">
        <v>165</v>
      </c>
      <c r="E111" s="23" t="s">
        <v>570</v>
      </c>
      <c r="F111" s="23" t="s">
        <v>570</v>
      </c>
      <c r="G111" s="23" t="s">
        <v>570</v>
      </c>
      <c r="H111" s="23" t="s">
        <v>570</v>
      </c>
      <c r="I111" s="23" t="s">
        <v>570</v>
      </c>
      <c r="J111" s="23" t="s">
        <v>570</v>
      </c>
      <c r="K111" s="23" t="s">
        <v>570</v>
      </c>
      <c r="L111" s="23" t="s">
        <v>570</v>
      </c>
      <c r="M111" s="23" t="s">
        <v>570</v>
      </c>
      <c r="N111" s="23" t="s">
        <v>570</v>
      </c>
      <c r="O111" s="23" t="s">
        <v>570</v>
      </c>
      <c r="P111" s="23" t="s">
        <v>570</v>
      </c>
      <c r="Q111" s="23" t="s">
        <v>570</v>
      </c>
      <c r="R111" s="23" t="s">
        <v>570</v>
      </c>
      <c r="S111" s="24" t="s">
        <v>570</v>
      </c>
      <c r="T111" s="23" t="s">
        <v>570</v>
      </c>
      <c r="U111" s="23" t="s">
        <v>570</v>
      </c>
      <c r="V111" s="23" t="s">
        <v>570</v>
      </c>
      <c r="W111" s="23" t="s">
        <v>570</v>
      </c>
      <c r="X111" s="23" t="s">
        <v>570</v>
      </c>
      <c r="Y111" s="23" t="s">
        <v>570</v>
      </c>
      <c r="Z111" s="23" t="s">
        <v>570</v>
      </c>
      <c r="AA111" s="23" t="s">
        <v>570</v>
      </c>
      <c r="AB111" s="23" t="s">
        <v>570</v>
      </c>
      <c r="AC111" s="23" t="s">
        <v>570</v>
      </c>
      <c r="AD111" s="23" t="s">
        <v>570</v>
      </c>
      <c r="AE111" s="23" t="s">
        <v>570</v>
      </c>
      <c r="AF111" s="23" t="s">
        <v>570</v>
      </c>
      <c r="AG111" s="23" t="s">
        <v>570</v>
      </c>
      <c r="AH111" s="24" t="s">
        <v>570</v>
      </c>
    </row>
    <row r="112" spans="2:34" x14ac:dyDescent="0.3">
      <c r="B112" s="33" t="s">
        <v>268</v>
      </c>
      <c r="C112" s="18" t="s">
        <v>61</v>
      </c>
      <c r="D112" s="21" t="s">
        <v>170</v>
      </c>
      <c r="E112" s="23">
        <v>3.9847161572052404E-2</v>
      </c>
      <c r="F112" s="23">
        <v>5.5131004366812224E-2</v>
      </c>
      <c r="G112" s="23">
        <v>5.4585152838427945E-4</v>
      </c>
      <c r="H112" s="23">
        <v>1.5829694323144104E-2</v>
      </c>
      <c r="I112" s="23">
        <v>0.10589519650655022</v>
      </c>
      <c r="J112" s="23">
        <v>8.7882096069868992E-2</v>
      </c>
      <c r="K112" s="23">
        <v>5.2947598253275108E-2</v>
      </c>
      <c r="L112" s="23">
        <v>0.25491266375545851</v>
      </c>
      <c r="M112" s="23">
        <v>3.4934497816593885E-2</v>
      </c>
      <c r="N112" s="23">
        <v>1.8013100436681223E-2</v>
      </c>
      <c r="O112" s="23">
        <v>1.6375545851528383E-3</v>
      </c>
      <c r="P112" s="23">
        <v>0.14683406113537117</v>
      </c>
      <c r="Q112" s="23">
        <v>0.10480349344978165</v>
      </c>
      <c r="R112" s="23">
        <v>8.0786026200873357E-2</v>
      </c>
      <c r="S112" s="24">
        <v>9160</v>
      </c>
      <c r="T112" s="23" t="s">
        <v>570</v>
      </c>
      <c r="U112" s="23" t="s">
        <v>570</v>
      </c>
      <c r="V112" s="23" t="s">
        <v>570</v>
      </c>
      <c r="W112" s="23" t="s">
        <v>570</v>
      </c>
      <c r="X112" s="23" t="s">
        <v>570</v>
      </c>
      <c r="Y112" s="23" t="s">
        <v>570</v>
      </c>
      <c r="Z112" s="23" t="s">
        <v>570</v>
      </c>
      <c r="AA112" s="23" t="s">
        <v>570</v>
      </c>
      <c r="AB112" s="23" t="s">
        <v>570</v>
      </c>
      <c r="AC112" s="23" t="s">
        <v>570</v>
      </c>
      <c r="AD112" s="23" t="s">
        <v>570</v>
      </c>
      <c r="AE112" s="23" t="s">
        <v>570</v>
      </c>
      <c r="AF112" s="23" t="s">
        <v>570</v>
      </c>
      <c r="AG112" s="23" t="s">
        <v>570</v>
      </c>
      <c r="AH112" s="24" t="s">
        <v>570</v>
      </c>
    </row>
    <row r="113" spans="2:34" x14ac:dyDescent="0.3">
      <c r="B113" s="33" t="s">
        <v>268</v>
      </c>
      <c r="C113" s="18" t="s">
        <v>56</v>
      </c>
      <c r="D113" s="21" t="s">
        <v>318</v>
      </c>
      <c r="E113" s="23" t="s">
        <v>570</v>
      </c>
      <c r="F113" s="23" t="s">
        <v>570</v>
      </c>
      <c r="G113" s="23" t="s">
        <v>570</v>
      </c>
      <c r="H113" s="23" t="s">
        <v>570</v>
      </c>
      <c r="I113" s="23" t="s">
        <v>570</v>
      </c>
      <c r="J113" s="23" t="s">
        <v>570</v>
      </c>
      <c r="K113" s="23" t="s">
        <v>570</v>
      </c>
      <c r="L113" s="23" t="s">
        <v>570</v>
      </c>
      <c r="M113" s="23" t="s">
        <v>570</v>
      </c>
      <c r="N113" s="23" t="s">
        <v>570</v>
      </c>
      <c r="O113" s="23" t="s">
        <v>570</v>
      </c>
      <c r="P113" s="23" t="s">
        <v>570</v>
      </c>
      <c r="Q113" s="23" t="s">
        <v>570</v>
      </c>
      <c r="R113" s="23" t="s">
        <v>570</v>
      </c>
      <c r="S113" s="24" t="s">
        <v>570</v>
      </c>
      <c r="T113" s="23" t="s">
        <v>570</v>
      </c>
      <c r="U113" s="23" t="s">
        <v>570</v>
      </c>
      <c r="V113" s="23" t="s">
        <v>570</v>
      </c>
      <c r="W113" s="23" t="s">
        <v>570</v>
      </c>
      <c r="X113" s="23" t="s">
        <v>570</v>
      </c>
      <c r="Y113" s="23" t="s">
        <v>570</v>
      </c>
      <c r="Z113" s="23" t="s">
        <v>570</v>
      </c>
      <c r="AA113" s="23" t="s">
        <v>570</v>
      </c>
      <c r="AB113" s="23" t="s">
        <v>570</v>
      </c>
      <c r="AC113" s="23" t="s">
        <v>570</v>
      </c>
      <c r="AD113" s="23" t="s">
        <v>570</v>
      </c>
      <c r="AE113" s="23" t="s">
        <v>570</v>
      </c>
      <c r="AF113" s="23" t="s">
        <v>570</v>
      </c>
      <c r="AG113" s="23" t="s">
        <v>570</v>
      </c>
      <c r="AH113" s="24" t="s">
        <v>570</v>
      </c>
    </row>
    <row r="114" spans="2:34" x14ac:dyDescent="0.3">
      <c r="B114" s="33" t="s">
        <v>268</v>
      </c>
      <c r="C114" s="18" t="s">
        <v>63</v>
      </c>
      <c r="D114" s="21" t="s">
        <v>172</v>
      </c>
      <c r="E114" s="23">
        <v>0</v>
      </c>
      <c r="F114" s="23">
        <v>0</v>
      </c>
      <c r="G114" s="23">
        <v>2.5445292620865142E-3</v>
      </c>
      <c r="H114" s="23">
        <v>5.0890585241730284E-3</v>
      </c>
      <c r="I114" s="23">
        <v>0</v>
      </c>
      <c r="J114" s="23">
        <v>6.3613231552162849E-2</v>
      </c>
      <c r="K114" s="23">
        <v>0</v>
      </c>
      <c r="L114" s="23">
        <v>2.2900763358778626E-2</v>
      </c>
      <c r="M114" s="23">
        <v>0</v>
      </c>
      <c r="N114" s="23">
        <v>0</v>
      </c>
      <c r="O114" s="23">
        <v>0</v>
      </c>
      <c r="P114" s="23">
        <v>0.12977099236641221</v>
      </c>
      <c r="Q114" s="23">
        <v>0.76590330788804073</v>
      </c>
      <c r="R114" s="23">
        <v>7.6335877862595417E-3</v>
      </c>
      <c r="S114" s="24">
        <v>1965</v>
      </c>
      <c r="T114" s="23">
        <v>0</v>
      </c>
      <c r="U114" s="23">
        <v>0</v>
      </c>
      <c r="V114" s="23">
        <v>0</v>
      </c>
      <c r="W114" s="23">
        <v>0</v>
      </c>
      <c r="X114" s="23">
        <v>0</v>
      </c>
      <c r="Y114" s="23">
        <v>3.4482758620689655E-2</v>
      </c>
      <c r="Z114" s="23">
        <v>0</v>
      </c>
      <c r="AA114" s="23">
        <v>3.4482758620689655E-2</v>
      </c>
      <c r="AB114" s="23">
        <v>0</v>
      </c>
      <c r="AC114" s="23">
        <v>0</v>
      </c>
      <c r="AD114" s="23">
        <v>0</v>
      </c>
      <c r="AE114" s="23">
        <v>6.8965517241379309E-2</v>
      </c>
      <c r="AF114" s="23">
        <v>0.82758620689655171</v>
      </c>
      <c r="AG114" s="23">
        <v>0</v>
      </c>
      <c r="AH114" s="24">
        <v>145</v>
      </c>
    </row>
    <row r="115" spans="2:34" x14ac:dyDescent="0.3">
      <c r="B115" s="33" t="s">
        <v>268</v>
      </c>
      <c r="C115" s="18" t="s">
        <v>64</v>
      </c>
      <c r="D115" s="21" t="s">
        <v>319</v>
      </c>
      <c r="E115" s="23">
        <v>1.6630513376717282E-2</v>
      </c>
      <c r="F115" s="23">
        <v>1.8799710773680405E-2</v>
      </c>
      <c r="G115" s="23">
        <v>0</v>
      </c>
      <c r="H115" s="23">
        <v>2.3138105567606652E-2</v>
      </c>
      <c r="I115" s="23">
        <v>6.0014461315979754E-2</v>
      </c>
      <c r="J115" s="23">
        <v>0.12364425162689804</v>
      </c>
      <c r="K115" s="23">
        <v>3.976861894432393E-2</v>
      </c>
      <c r="L115" s="23">
        <v>0.24728850325379609</v>
      </c>
      <c r="M115" s="23">
        <v>2.4584237165582067E-2</v>
      </c>
      <c r="N115" s="23">
        <v>1.1569052783803326E-2</v>
      </c>
      <c r="O115" s="23">
        <v>2.8922631959508315E-3</v>
      </c>
      <c r="P115" s="23">
        <v>0.17281272595806219</v>
      </c>
      <c r="Q115" s="23">
        <v>0.2299349240780911</v>
      </c>
      <c r="R115" s="23">
        <v>2.8922631959508314E-2</v>
      </c>
      <c r="S115" s="24">
        <v>6915</v>
      </c>
      <c r="T115" s="23">
        <v>4.878048780487805E-2</v>
      </c>
      <c r="U115" s="23">
        <v>7.3170731707317069E-2</v>
      </c>
      <c r="V115" s="23">
        <v>0</v>
      </c>
      <c r="W115" s="23">
        <v>3.6585365853658534E-2</v>
      </c>
      <c r="X115" s="23">
        <v>9.7560975609756101E-2</v>
      </c>
      <c r="Y115" s="23">
        <v>0.13414634146341464</v>
      </c>
      <c r="Z115" s="23">
        <v>3.6585365853658534E-2</v>
      </c>
      <c r="AA115" s="23">
        <v>0.13414634146341464</v>
      </c>
      <c r="AB115" s="23">
        <v>8.5365853658536592E-2</v>
      </c>
      <c r="AC115" s="23">
        <v>2.4390243902439025E-2</v>
      </c>
      <c r="AD115" s="23">
        <v>0</v>
      </c>
      <c r="AE115" s="23">
        <v>0.12195121951219512</v>
      </c>
      <c r="AF115" s="23">
        <v>0.18292682926829268</v>
      </c>
      <c r="AG115" s="23">
        <v>2.4390243902439025E-2</v>
      </c>
      <c r="AH115" s="24">
        <v>410</v>
      </c>
    </row>
    <row r="116" spans="2:34" x14ac:dyDescent="0.3">
      <c r="B116" s="33" t="s">
        <v>280</v>
      </c>
      <c r="C116" s="18" t="s">
        <v>489</v>
      </c>
      <c r="D116" s="21" t="s">
        <v>490</v>
      </c>
      <c r="E116" s="23">
        <v>2.795425667090216E-2</v>
      </c>
      <c r="F116" s="23">
        <v>2.5412960609911054E-2</v>
      </c>
      <c r="G116" s="23">
        <v>1.2706480304955528E-3</v>
      </c>
      <c r="H116" s="23">
        <v>3.6848792884371026E-2</v>
      </c>
      <c r="I116" s="23">
        <v>6.607369758576874E-2</v>
      </c>
      <c r="J116" s="23">
        <v>4.3202033036848796E-2</v>
      </c>
      <c r="K116" s="23">
        <v>2.5412960609911054E-2</v>
      </c>
      <c r="L116" s="23">
        <v>0.16772554002541296</v>
      </c>
      <c r="M116" s="23">
        <v>2.0330368487928845E-2</v>
      </c>
      <c r="N116" s="23">
        <v>3.8119440914866584E-3</v>
      </c>
      <c r="O116" s="23">
        <v>8.8945362134688691E-3</v>
      </c>
      <c r="P116" s="23">
        <v>0.18170266836086404</v>
      </c>
      <c r="Q116" s="23">
        <v>0.38246505717916135</v>
      </c>
      <c r="R116" s="23">
        <v>8.8945362134688691E-3</v>
      </c>
      <c r="S116" s="24">
        <v>3935</v>
      </c>
      <c r="T116" s="23" t="s">
        <v>570</v>
      </c>
      <c r="U116" s="23" t="s">
        <v>570</v>
      </c>
      <c r="V116" s="23" t="s">
        <v>570</v>
      </c>
      <c r="W116" s="23" t="s">
        <v>570</v>
      </c>
      <c r="X116" s="23" t="s">
        <v>570</v>
      </c>
      <c r="Y116" s="23" t="s">
        <v>570</v>
      </c>
      <c r="Z116" s="23" t="s">
        <v>570</v>
      </c>
      <c r="AA116" s="23" t="s">
        <v>570</v>
      </c>
      <c r="AB116" s="23" t="s">
        <v>570</v>
      </c>
      <c r="AC116" s="23" t="s">
        <v>570</v>
      </c>
      <c r="AD116" s="23" t="s">
        <v>570</v>
      </c>
      <c r="AE116" s="23" t="s">
        <v>570</v>
      </c>
      <c r="AF116" s="23" t="s">
        <v>570</v>
      </c>
      <c r="AG116" s="23" t="s">
        <v>570</v>
      </c>
      <c r="AH116" s="24" t="s">
        <v>570</v>
      </c>
    </row>
    <row r="117" spans="2:34" x14ac:dyDescent="0.3">
      <c r="B117" s="33" t="s">
        <v>280</v>
      </c>
      <c r="C117" s="18" t="s">
        <v>491</v>
      </c>
      <c r="D117" s="21" t="s">
        <v>492</v>
      </c>
      <c r="E117" s="23">
        <v>1.3736263736263736E-2</v>
      </c>
      <c r="F117" s="23">
        <v>1.3736263736263736E-2</v>
      </c>
      <c r="G117" s="23">
        <v>0</v>
      </c>
      <c r="H117" s="23">
        <v>3.2967032967032968E-2</v>
      </c>
      <c r="I117" s="23">
        <v>4.6703296703296704E-2</v>
      </c>
      <c r="J117" s="23">
        <v>3.021978021978022E-2</v>
      </c>
      <c r="K117" s="23">
        <v>3.8461538461538464E-2</v>
      </c>
      <c r="L117" s="23">
        <v>0.19230769230769232</v>
      </c>
      <c r="M117" s="23">
        <v>2.7472527472527472E-2</v>
      </c>
      <c r="N117" s="23">
        <v>2.7472527472527475E-3</v>
      </c>
      <c r="O117" s="23">
        <v>5.4945054945054949E-3</v>
      </c>
      <c r="P117" s="23">
        <v>0.15934065934065933</v>
      </c>
      <c r="Q117" s="23">
        <v>0.43406593406593408</v>
      </c>
      <c r="R117" s="23">
        <v>2.7472527472527475E-3</v>
      </c>
      <c r="S117" s="24">
        <v>1820</v>
      </c>
      <c r="T117" s="23">
        <v>4.3478260869565216E-2</v>
      </c>
      <c r="U117" s="23">
        <v>8.6956521739130432E-2</v>
      </c>
      <c r="V117" s="23">
        <v>0</v>
      </c>
      <c r="W117" s="23">
        <v>0</v>
      </c>
      <c r="X117" s="23">
        <v>0.13043478260869565</v>
      </c>
      <c r="Y117" s="23">
        <v>4.3478260869565216E-2</v>
      </c>
      <c r="Z117" s="23">
        <v>4.3478260869565216E-2</v>
      </c>
      <c r="AA117" s="23">
        <v>8.6956521739130432E-2</v>
      </c>
      <c r="AB117" s="23">
        <v>8.6956521739130432E-2</v>
      </c>
      <c r="AC117" s="23">
        <v>0</v>
      </c>
      <c r="AD117" s="23">
        <v>0</v>
      </c>
      <c r="AE117" s="23">
        <v>0.13043478260869565</v>
      </c>
      <c r="AF117" s="23">
        <v>0.34782608695652173</v>
      </c>
      <c r="AG117" s="23">
        <v>0</v>
      </c>
      <c r="AH117" s="24">
        <v>115</v>
      </c>
    </row>
    <row r="118" spans="2:34" x14ac:dyDescent="0.3">
      <c r="B118" s="33" t="s">
        <v>280</v>
      </c>
      <c r="C118" s="18" t="s">
        <v>82</v>
      </c>
      <c r="D118" s="21" t="s">
        <v>324</v>
      </c>
      <c r="E118" s="23" t="s">
        <v>570</v>
      </c>
      <c r="F118" s="23" t="s">
        <v>570</v>
      </c>
      <c r="G118" s="23" t="s">
        <v>570</v>
      </c>
      <c r="H118" s="23" t="s">
        <v>570</v>
      </c>
      <c r="I118" s="23" t="s">
        <v>570</v>
      </c>
      <c r="J118" s="23" t="s">
        <v>570</v>
      </c>
      <c r="K118" s="23" t="s">
        <v>570</v>
      </c>
      <c r="L118" s="23" t="s">
        <v>570</v>
      </c>
      <c r="M118" s="23" t="s">
        <v>570</v>
      </c>
      <c r="N118" s="23" t="s">
        <v>570</v>
      </c>
      <c r="O118" s="23" t="s">
        <v>570</v>
      </c>
      <c r="P118" s="23" t="s">
        <v>570</v>
      </c>
      <c r="Q118" s="23" t="s">
        <v>570</v>
      </c>
      <c r="R118" s="23" t="s">
        <v>570</v>
      </c>
      <c r="S118" s="24" t="s">
        <v>570</v>
      </c>
      <c r="T118" s="23" t="s">
        <v>570</v>
      </c>
      <c r="U118" s="23" t="s">
        <v>570</v>
      </c>
      <c r="V118" s="23" t="s">
        <v>570</v>
      </c>
      <c r="W118" s="23" t="s">
        <v>570</v>
      </c>
      <c r="X118" s="23" t="s">
        <v>570</v>
      </c>
      <c r="Y118" s="23" t="s">
        <v>570</v>
      </c>
      <c r="Z118" s="23" t="s">
        <v>570</v>
      </c>
      <c r="AA118" s="23" t="s">
        <v>570</v>
      </c>
      <c r="AB118" s="23" t="s">
        <v>570</v>
      </c>
      <c r="AC118" s="23" t="s">
        <v>570</v>
      </c>
      <c r="AD118" s="23" t="s">
        <v>570</v>
      </c>
      <c r="AE118" s="23" t="s">
        <v>570</v>
      </c>
      <c r="AF118" s="23" t="s">
        <v>570</v>
      </c>
      <c r="AG118" s="23" t="s">
        <v>570</v>
      </c>
      <c r="AH118" s="24" t="s">
        <v>570</v>
      </c>
    </row>
    <row r="119" spans="2:34" x14ac:dyDescent="0.3">
      <c r="B119" s="33" t="s">
        <v>280</v>
      </c>
      <c r="C119" s="18" t="s">
        <v>83</v>
      </c>
      <c r="D119" s="21" t="s">
        <v>325</v>
      </c>
      <c r="E119" s="23" t="s">
        <v>570</v>
      </c>
      <c r="F119" s="23" t="s">
        <v>570</v>
      </c>
      <c r="G119" s="23" t="s">
        <v>570</v>
      </c>
      <c r="H119" s="23" t="s">
        <v>570</v>
      </c>
      <c r="I119" s="23" t="s">
        <v>570</v>
      </c>
      <c r="J119" s="23" t="s">
        <v>570</v>
      </c>
      <c r="K119" s="23" t="s">
        <v>570</v>
      </c>
      <c r="L119" s="23" t="s">
        <v>570</v>
      </c>
      <c r="M119" s="23" t="s">
        <v>570</v>
      </c>
      <c r="N119" s="23" t="s">
        <v>570</v>
      </c>
      <c r="O119" s="23" t="s">
        <v>570</v>
      </c>
      <c r="P119" s="23" t="s">
        <v>570</v>
      </c>
      <c r="Q119" s="23" t="s">
        <v>570</v>
      </c>
      <c r="R119" s="23" t="s">
        <v>570</v>
      </c>
      <c r="S119" s="24" t="s">
        <v>570</v>
      </c>
      <c r="T119" s="23" t="s">
        <v>570</v>
      </c>
      <c r="U119" s="23" t="s">
        <v>570</v>
      </c>
      <c r="V119" s="23" t="s">
        <v>570</v>
      </c>
      <c r="W119" s="23" t="s">
        <v>570</v>
      </c>
      <c r="X119" s="23" t="s">
        <v>570</v>
      </c>
      <c r="Y119" s="23" t="s">
        <v>570</v>
      </c>
      <c r="Z119" s="23" t="s">
        <v>570</v>
      </c>
      <c r="AA119" s="23" t="s">
        <v>570</v>
      </c>
      <c r="AB119" s="23" t="s">
        <v>570</v>
      </c>
      <c r="AC119" s="23" t="s">
        <v>570</v>
      </c>
      <c r="AD119" s="23" t="s">
        <v>570</v>
      </c>
      <c r="AE119" s="23" t="s">
        <v>570</v>
      </c>
      <c r="AF119" s="23" t="s">
        <v>570</v>
      </c>
      <c r="AG119" s="23" t="s">
        <v>570</v>
      </c>
      <c r="AH119" s="24" t="s">
        <v>570</v>
      </c>
    </row>
    <row r="120" spans="2:34" x14ac:dyDescent="0.3">
      <c r="B120" s="33" t="s">
        <v>280</v>
      </c>
      <c r="C120" s="18" t="s">
        <v>493</v>
      </c>
      <c r="D120" s="21" t="s">
        <v>494</v>
      </c>
      <c r="E120" s="23">
        <v>1.8581081081081082E-2</v>
      </c>
      <c r="F120" s="23">
        <v>1.6891891891891893E-2</v>
      </c>
      <c r="G120" s="23">
        <v>1.6891891891891893E-3</v>
      </c>
      <c r="H120" s="23">
        <v>3.7162162162162164E-2</v>
      </c>
      <c r="I120" s="23">
        <v>4.3918918918918921E-2</v>
      </c>
      <c r="J120" s="23">
        <v>2.364864864864865E-2</v>
      </c>
      <c r="K120" s="23">
        <v>2.364864864864865E-2</v>
      </c>
      <c r="L120" s="23">
        <v>9.7972972972972971E-2</v>
      </c>
      <c r="M120" s="23">
        <v>2.1959459459459461E-2</v>
      </c>
      <c r="N120" s="23">
        <v>3.3783783783783786E-3</v>
      </c>
      <c r="O120" s="23">
        <v>5.0675675675675678E-3</v>
      </c>
      <c r="P120" s="23">
        <v>0.19256756756756757</v>
      </c>
      <c r="Q120" s="23">
        <v>0.4983108108108108</v>
      </c>
      <c r="R120" s="23">
        <v>1.1824324324324325E-2</v>
      </c>
      <c r="S120" s="24">
        <v>2960</v>
      </c>
      <c r="T120" s="23" t="s">
        <v>570</v>
      </c>
      <c r="U120" s="23" t="s">
        <v>570</v>
      </c>
      <c r="V120" s="23" t="s">
        <v>570</v>
      </c>
      <c r="W120" s="23" t="s">
        <v>570</v>
      </c>
      <c r="X120" s="23" t="s">
        <v>570</v>
      </c>
      <c r="Y120" s="23" t="s">
        <v>570</v>
      </c>
      <c r="Z120" s="23" t="s">
        <v>570</v>
      </c>
      <c r="AA120" s="23" t="s">
        <v>570</v>
      </c>
      <c r="AB120" s="23" t="s">
        <v>570</v>
      </c>
      <c r="AC120" s="23" t="s">
        <v>570</v>
      </c>
      <c r="AD120" s="23" t="s">
        <v>570</v>
      </c>
      <c r="AE120" s="23" t="s">
        <v>570</v>
      </c>
      <c r="AF120" s="23" t="s">
        <v>570</v>
      </c>
      <c r="AG120" s="23" t="s">
        <v>570</v>
      </c>
      <c r="AH120" s="24" t="s">
        <v>570</v>
      </c>
    </row>
    <row r="121" spans="2:34" x14ac:dyDescent="0.3">
      <c r="B121" s="33" t="s">
        <v>280</v>
      </c>
      <c r="C121" s="18" t="s">
        <v>86</v>
      </c>
      <c r="D121" s="21" t="s">
        <v>186</v>
      </c>
      <c r="E121" s="23" t="s">
        <v>570</v>
      </c>
      <c r="F121" s="23" t="s">
        <v>570</v>
      </c>
      <c r="G121" s="23" t="s">
        <v>570</v>
      </c>
      <c r="H121" s="23" t="s">
        <v>570</v>
      </c>
      <c r="I121" s="23" t="s">
        <v>570</v>
      </c>
      <c r="J121" s="23" t="s">
        <v>570</v>
      </c>
      <c r="K121" s="23" t="s">
        <v>570</v>
      </c>
      <c r="L121" s="23" t="s">
        <v>570</v>
      </c>
      <c r="M121" s="23" t="s">
        <v>570</v>
      </c>
      <c r="N121" s="23" t="s">
        <v>570</v>
      </c>
      <c r="O121" s="23" t="s">
        <v>570</v>
      </c>
      <c r="P121" s="23" t="s">
        <v>570</v>
      </c>
      <c r="Q121" s="23" t="s">
        <v>570</v>
      </c>
      <c r="R121" s="23" t="s">
        <v>570</v>
      </c>
      <c r="S121" s="24" t="s">
        <v>570</v>
      </c>
      <c r="T121" s="23" t="s">
        <v>570</v>
      </c>
      <c r="U121" s="23" t="s">
        <v>570</v>
      </c>
      <c r="V121" s="23" t="s">
        <v>570</v>
      </c>
      <c r="W121" s="23" t="s">
        <v>570</v>
      </c>
      <c r="X121" s="23" t="s">
        <v>570</v>
      </c>
      <c r="Y121" s="23" t="s">
        <v>570</v>
      </c>
      <c r="Z121" s="23" t="s">
        <v>570</v>
      </c>
      <c r="AA121" s="23" t="s">
        <v>570</v>
      </c>
      <c r="AB121" s="23" t="s">
        <v>570</v>
      </c>
      <c r="AC121" s="23" t="s">
        <v>570</v>
      </c>
      <c r="AD121" s="23" t="s">
        <v>570</v>
      </c>
      <c r="AE121" s="23" t="s">
        <v>570</v>
      </c>
      <c r="AF121" s="23" t="s">
        <v>570</v>
      </c>
      <c r="AG121" s="23" t="s">
        <v>570</v>
      </c>
      <c r="AH121" s="24" t="s">
        <v>570</v>
      </c>
    </row>
    <row r="122" spans="2:34" x14ac:dyDescent="0.3">
      <c r="B122" s="33" t="s">
        <v>280</v>
      </c>
      <c r="C122" s="18" t="s">
        <v>495</v>
      </c>
      <c r="D122" s="21" t="s">
        <v>496</v>
      </c>
      <c r="E122" s="23">
        <v>1.2987012987012988E-2</v>
      </c>
      <c r="F122" s="23">
        <v>2.2727272727272728E-2</v>
      </c>
      <c r="G122" s="23">
        <v>3.246753246753247E-3</v>
      </c>
      <c r="H122" s="23">
        <v>4.5454545454545456E-2</v>
      </c>
      <c r="I122" s="23">
        <v>3.5714285714285712E-2</v>
      </c>
      <c r="J122" s="23">
        <v>4.5454545454545456E-2</v>
      </c>
      <c r="K122" s="23">
        <v>2.922077922077922E-2</v>
      </c>
      <c r="L122" s="23">
        <v>0.10714285714285714</v>
      </c>
      <c r="M122" s="23">
        <v>2.5974025974025976E-2</v>
      </c>
      <c r="N122" s="23">
        <v>0</v>
      </c>
      <c r="O122" s="23">
        <v>3.246753246753247E-3</v>
      </c>
      <c r="P122" s="23">
        <v>0.23701298701298701</v>
      </c>
      <c r="Q122" s="23">
        <v>0.42532467532467533</v>
      </c>
      <c r="R122" s="23">
        <v>6.4935064935064939E-3</v>
      </c>
      <c r="S122" s="24">
        <v>1540</v>
      </c>
      <c r="T122" s="23">
        <v>0.1111111111111111</v>
      </c>
      <c r="U122" s="23">
        <v>0.1111111111111111</v>
      </c>
      <c r="V122" s="23">
        <v>0</v>
      </c>
      <c r="W122" s="23">
        <v>0.1111111111111111</v>
      </c>
      <c r="X122" s="23">
        <v>0.1111111111111111</v>
      </c>
      <c r="Y122" s="23">
        <v>0</v>
      </c>
      <c r="Z122" s="23">
        <v>0</v>
      </c>
      <c r="AA122" s="23">
        <v>0</v>
      </c>
      <c r="AB122" s="23">
        <v>0</v>
      </c>
      <c r="AC122" s="23">
        <v>0</v>
      </c>
      <c r="AD122" s="23">
        <v>0</v>
      </c>
      <c r="AE122" s="23">
        <v>0.1111111111111111</v>
      </c>
      <c r="AF122" s="23">
        <v>0.33333333333333331</v>
      </c>
      <c r="AG122" s="23">
        <v>0</v>
      </c>
      <c r="AH122" s="24">
        <v>45</v>
      </c>
    </row>
    <row r="123" spans="2:34" x14ac:dyDescent="0.3">
      <c r="B123" s="33" t="s">
        <v>280</v>
      </c>
      <c r="C123" s="18" t="s">
        <v>497</v>
      </c>
      <c r="D123" s="21" t="s">
        <v>498</v>
      </c>
      <c r="E123" s="23">
        <v>2.7131782945736434E-2</v>
      </c>
      <c r="F123" s="23">
        <v>1.937984496124031E-2</v>
      </c>
      <c r="G123" s="23">
        <v>3.875968992248062E-3</v>
      </c>
      <c r="H123" s="23">
        <v>4.2635658914728682E-2</v>
      </c>
      <c r="I123" s="23">
        <v>3.875968992248062E-2</v>
      </c>
      <c r="J123" s="23">
        <v>3.1007751937984496E-2</v>
      </c>
      <c r="K123" s="23">
        <v>3.4883720930232558E-2</v>
      </c>
      <c r="L123" s="23">
        <v>0.2441860465116279</v>
      </c>
      <c r="M123" s="23">
        <v>1.937984496124031E-2</v>
      </c>
      <c r="N123" s="23">
        <v>3.875968992248062E-3</v>
      </c>
      <c r="O123" s="23">
        <v>0</v>
      </c>
      <c r="P123" s="23">
        <v>0.24031007751937986</v>
      </c>
      <c r="Q123" s="23">
        <v>0.29069767441860467</v>
      </c>
      <c r="R123" s="23">
        <v>0</v>
      </c>
      <c r="S123" s="24">
        <v>1290</v>
      </c>
      <c r="T123" s="23" t="s">
        <v>570</v>
      </c>
      <c r="U123" s="23" t="s">
        <v>570</v>
      </c>
      <c r="V123" s="23" t="s">
        <v>570</v>
      </c>
      <c r="W123" s="23" t="s">
        <v>570</v>
      </c>
      <c r="X123" s="23" t="s">
        <v>570</v>
      </c>
      <c r="Y123" s="23" t="s">
        <v>570</v>
      </c>
      <c r="Z123" s="23" t="s">
        <v>570</v>
      </c>
      <c r="AA123" s="23" t="s">
        <v>570</v>
      </c>
      <c r="AB123" s="23" t="s">
        <v>570</v>
      </c>
      <c r="AC123" s="23" t="s">
        <v>570</v>
      </c>
      <c r="AD123" s="23" t="s">
        <v>570</v>
      </c>
      <c r="AE123" s="23" t="s">
        <v>570</v>
      </c>
      <c r="AF123" s="23" t="s">
        <v>570</v>
      </c>
      <c r="AG123" s="23" t="s">
        <v>570</v>
      </c>
      <c r="AH123" s="24" t="s">
        <v>570</v>
      </c>
    </row>
    <row r="124" spans="2:34" x14ac:dyDescent="0.3">
      <c r="B124" s="33" t="s">
        <v>280</v>
      </c>
      <c r="C124" s="18" t="s">
        <v>90</v>
      </c>
      <c r="D124" s="21" t="s">
        <v>188</v>
      </c>
      <c r="E124" s="23" t="s">
        <v>570</v>
      </c>
      <c r="F124" s="23" t="s">
        <v>570</v>
      </c>
      <c r="G124" s="23" t="s">
        <v>570</v>
      </c>
      <c r="H124" s="23" t="s">
        <v>570</v>
      </c>
      <c r="I124" s="23" t="s">
        <v>570</v>
      </c>
      <c r="J124" s="23" t="s">
        <v>570</v>
      </c>
      <c r="K124" s="23" t="s">
        <v>570</v>
      </c>
      <c r="L124" s="23" t="s">
        <v>570</v>
      </c>
      <c r="M124" s="23" t="s">
        <v>570</v>
      </c>
      <c r="N124" s="23" t="s">
        <v>570</v>
      </c>
      <c r="O124" s="23" t="s">
        <v>570</v>
      </c>
      <c r="P124" s="23" t="s">
        <v>570</v>
      </c>
      <c r="Q124" s="23" t="s">
        <v>570</v>
      </c>
      <c r="R124" s="23" t="s">
        <v>570</v>
      </c>
      <c r="S124" s="24" t="s">
        <v>570</v>
      </c>
      <c r="T124" s="23" t="s">
        <v>570</v>
      </c>
      <c r="U124" s="23" t="s">
        <v>570</v>
      </c>
      <c r="V124" s="23" t="s">
        <v>570</v>
      </c>
      <c r="W124" s="23" t="s">
        <v>570</v>
      </c>
      <c r="X124" s="23" t="s">
        <v>570</v>
      </c>
      <c r="Y124" s="23" t="s">
        <v>570</v>
      </c>
      <c r="Z124" s="23" t="s">
        <v>570</v>
      </c>
      <c r="AA124" s="23" t="s">
        <v>570</v>
      </c>
      <c r="AB124" s="23" t="s">
        <v>570</v>
      </c>
      <c r="AC124" s="23" t="s">
        <v>570</v>
      </c>
      <c r="AD124" s="23" t="s">
        <v>570</v>
      </c>
      <c r="AE124" s="23" t="s">
        <v>570</v>
      </c>
      <c r="AF124" s="23" t="s">
        <v>570</v>
      </c>
      <c r="AG124" s="23" t="s">
        <v>570</v>
      </c>
      <c r="AH124" s="24" t="s">
        <v>570</v>
      </c>
    </row>
    <row r="125" spans="2:34" x14ac:dyDescent="0.3">
      <c r="B125" s="33" t="s">
        <v>280</v>
      </c>
      <c r="C125" s="18" t="s">
        <v>483</v>
      </c>
      <c r="D125" s="21" t="s">
        <v>484</v>
      </c>
      <c r="E125" s="23" t="s">
        <v>570</v>
      </c>
      <c r="F125" s="23" t="s">
        <v>570</v>
      </c>
      <c r="G125" s="23" t="s">
        <v>570</v>
      </c>
      <c r="H125" s="23" t="s">
        <v>570</v>
      </c>
      <c r="I125" s="23" t="s">
        <v>570</v>
      </c>
      <c r="J125" s="23" t="s">
        <v>570</v>
      </c>
      <c r="K125" s="23" t="s">
        <v>570</v>
      </c>
      <c r="L125" s="23" t="s">
        <v>570</v>
      </c>
      <c r="M125" s="23" t="s">
        <v>570</v>
      </c>
      <c r="N125" s="23" t="s">
        <v>570</v>
      </c>
      <c r="O125" s="23" t="s">
        <v>570</v>
      </c>
      <c r="P125" s="23" t="s">
        <v>570</v>
      </c>
      <c r="Q125" s="23" t="s">
        <v>570</v>
      </c>
      <c r="R125" s="23" t="s">
        <v>570</v>
      </c>
      <c r="S125" s="24" t="s">
        <v>570</v>
      </c>
      <c r="T125" s="23" t="s">
        <v>570</v>
      </c>
      <c r="U125" s="23" t="s">
        <v>570</v>
      </c>
      <c r="V125" s="23" t="s">
        <v>570</v>
      </c>
      <c r="W125" s="23" t="s">
        <v>570</v>
      </c>
      <c r="X125" s="23" t="s">
        <v>570</v>
      </c>
      <c r="Y125" s="23" t="s">
        <v>570</v>
      </c>
      <c r="Z125" s="23" t="s">
        <v>570</v>
      </c>
      <c r="AA125" s="23" t="s">
        <v>570</v>
      </c>
      <c r="AB125" s="23" t="s">
        <v>570</v>
      </c>
      <c r="AC125" s="23" t="s">
        <v>570</v>
      </c>
      <c r="AD125" s="23" t="s">
        <v>570</v>
      </c>
      <c r="AE125" s="23" t="s">
        <v>570</v>
      </c>
      <c r="AF125" s="23" t="s">
        <v>570</v>
      </c>
      <c r="AG125" s="23" t="s">
        <v>570</v>
      </c>
      <c r="AH125" s="24" t="s">
        <v>570</v>
      </c>
    </row>
    <row r="126" spans="2:34" x14ac:dyDescent="0.3">
      <c r="B126" s="33" t="s">
        <v>280</v>
      </c>
      <c r="C126" s="18" t="s">
        <v>93</v>
      </c>
      <c r="D126" s="21" t="s">
        <v>191</v>
      </c>
      <c r="E126" s="23">
        <v>7.6717216770740407E-2</v>
      </c>
      <c r="F126" s="23">
        <v>2.8545941123996433E-2</v>
      </c>
      <c r="G126" s="23">
        <v>1.7841213202497771E-3</v>
      </c>
      <c r="H126" s="23">
        <v>2.4977698483496878E-2</v>
      </c>
      <c r="I126" s="23">
        <v>6.5120428189116855E-2</v>
      </c>
      <c r="J126" s="23">
        <v>4.4603033006244422E-2</v>
      </c>
      <c r="K126" s="23">
        <v>2.7653880463871544E-2</v>
      </c>
      <c r="L126" s="23">
        <v>9.723461195361284E-2</v>
      </c>
      <c r="M126" s="23">
        <v>2.31935771632471E-2</v>
      </c>
      <c r="N126" s="23">
        <v>8.9206066012488851E-3</v>
      </c>
      <c r="O126" s="23">
        <v>2.6761819803746653E-3</v>
      </c>
      <c r="P126" s="23">
        <v>0.19982158786797502</v>
      </c>
      <c r="Q126" s="23">
        <v>0.36931311329170385</v>
      </c>
      <c r="R126" s="23">
        <v>3.0330062444246207E-2</v>
      </c>
      <c r="S126" s="24">
        <v>5605</v>
      </c>
      <c r="T126" s="23">
        <v>7.407407407407407E-2</v>
      </c>
      <c r="U126" s="23">
        <v>0.12345679012345678</v>
      </c>
      <c r="V126" s="23">
        <v>1.2345679012345678E-2</v>
      </c>
      <c r="W126" s="23">
        <v>1.2345679012345678E-2</v>
      </c>
      <c r="X126" s="23">
        <v>0.12345679012345678</v>
      </c>
      <c r="Y126" s="23">
        <v>4.9382716049382713E-2</v>
      </c>
      <c r="Z126" s="23">
        <v>3.7037037037037035E-2</v>
      </c>
      <c r="AA126" s="23">
        <v>4.9382716049382713E-2</v>
      </c>
      <c r="AB126" s="23">
        <v>7.407407407407407E-2</v>
      </c>
      <c r="AC126" s="23">
        <v>1.2345679012345678E-2</v>
      </c>
      <c r="AD126" s="23">
        <v>1.2345679012345678E-2</v>
      </c>
      <c r="AE126" s="23">
        <v>0.16049382716049382</v>
      </c>
      <c r="AF126" s="23">
        <v>0.25925925925925924</v>
      </c>
      <c r="AG126" s="23">
        <v>1.2345679012345678E-2</v>
      </c>
      <c r="AH126" s="24">
        <v>405</v>
      </c>
    </row>
    <row r="127" spans="2:34" x14ac:dyDescent="0.3">
      <c r="B127" s="33" t="s">
        <v>280</v>
      </c>
      <c r="C127" s="18" t="s">
        <v>94</v>
      </c>
      <c r="D127" s="21" t="s">
        <v>192</v>
      </c>
      <c r="E127" s="23" t="s">
        <v>570</v>
      </c>
      <c r="F127" s="23" t="s">
        <v>570</v>
      </c>
      <c r="G127" s="23" t="s">
        <v>570</v>
      </c>
      <c r="H127" s="23" t="s">
        <v>570</v>
      </c>
      <c r="I127" s="23" t="s">
        <v>570</v>
      </c>
      <c r="J127" s="23" t="s">
        <v>570</v>
      </c>
      <c r="K127" s="23" t="s">
        <v>570</v>
      </c>
      <c r="L127" s="23" t="s">
        <v>570</v>
      </c>
      <c r="M127" s="23" t="s">
        <v>570</v>
      </c>
      <c r="N127" s="23" t="s">
        <v>570</v>
      </c>
      <c r="O127" s="23" t="s">
        <v>570</v>
      </c>
      <c r="P127" s="23" t="s">
        <v>570</v>
      </c>
      <c r="Q127" s="23" t="s">
        <v>570</v>
      </c>
      <c r="R127" s="23" t="s">
        <v>570</v>
      </c>
      <c r="S127" s="24" t="s">
        <v>570</v>
      </c>
      <c r="T127" s="23" t="s">
        <v>570</v>
      </c>
      <c r="U127" s="23" t="s">
        <v>570</v>
      </c>
      <c r="V127" s="23" t="s">
        <v>570</v>
      </c>
      <c r="W127" s="23" t="s">
        <v>570</v>
      </c>
      <c r="X127" s="23" t="s">
        <v>570</v>
      </c>
      <c r="Y127" s="23" t="s">
        <v>570</v>
      </c>
      <c r="Z127" s="23" t="s">
        <v>570</v>
      </c>
      <c r="AA127" s="23" t="s">
        <v>570</v>
      </c>
      <c r="AB127" s="23" t="s">
        <v>570</v>
      </c>
      <c r="AC127" s="23" t="s">
        <v>570</v>
      </c>
      <c r="AD127" s="23" t="s">
        <v>570</v>
      </c>
      <c r="AE127" s="23" t="s">
        <v>570</v>
      </c>
      <c r="AF127" s="23" t="s">
        <v>570</v>
      </c>
      <c r="AG127" s="23" t="s">
        <v>570</v>
      </c>
      <c r="AH127" s="24" t="s">
        <v>570</v>
      </c>
    </row>
    <row r="128" spans="2:34" x14ac:dyDescent="0.3">
      <c r="B128" s="33" t="s">
        <v>280</v>
      </c>
      <c r="C128" s="18" t="s">
        <v>95</v>
      </c>
      <c r="D128" s="21" t="s">
        <v>328</v>
      </c>
      <c r="E128" s="23">
        <v>2.2755482002482418E-2</v>
      </c>
      <c r="F128" s="23">
        <v>2.1928009929664875E-2</v>
      </c>
      <c r="G128" s="23">
        <v>4.1373603640877118E-4</v>
      </c>
      <c r="H128" s="23">
        <v>2.6065370293752586E-2</v>
      </c>
      <c r="I128" s="23">
        <v>7.7368638808440221E-2</v>
      </c>
      <c r="J128" s="23">
        <v>5.2130740587505171E-2</v>
      </c>
      <c r="K128" s="23">
        <v>5.2130740587505171E-2</v>
      </c>
      <c r="L128" s="23">
        <v>0.17625155151013652</v>
      </c>
      <c r="M128" s="23">
        <v>3.103020273065784E-2</v>
      </c>
      <c r="N128" s="23">
        <v>1.4067025237898221E-2</v>
      </c>
      <c r="O128" s="23">
        <v>1.2412081092263137E-3</v>
      </c>
      <c r="P128" s="23">
        <v>0.16177079023582955</v>
      </c>
      <c r="Q128" s="23">
        <v>0.34215970211005381</v>
      </c>
      <c r="R128" s="23">
        <v>2.0273065784029789E-2</v>
      </c>
      <c r="S128" s="24">
        <v>12085</v>
      </c>
      <c r="T128" s="23" t="s">
        <v>570</v>
      </c>
      <c r="U128" s="23" t="s">
        <v>570</v>
      </c>
      <c r="V128" s="23" t="s">
        <v>570</v>
      </c>
      <c r="W128" s="23" t="s">
        <v>570</v>
      </c>
      <c r="X128" s="23" t="s">
        <v>570</v>
      </c>
      <c r="Y128" s="23" t="s">
        <v>570</v>
      </c>
      <c r="Z128" s="23" t="s">
        <v>570</v>
      </c>
      <c r="AA128" s="23" t="s">
        <v>570</v>
      </c>
      <c r="AB128" s="23" t="s">
        <v>570</v>
      </c>
      <c r="AC128" s="23" t="s">
        <v>570</v>
      </c>
      <c r="AD128" s="23" t="s">
        <v>570</v>
      </c>
      <c r="AE128" s="23" t="s">
        <v>570</v>
      </c>
      <c r="AF128" s="23" t="s">
        <v>570</v>
      </c>
      <c r="AG128" s="23" t="s">
        <v>570</v>
      </c>
      <c r="AH128" s="24" t="s">
        <v>570</v>
      </c>
    </row>
    <row r="129" spans="2:34" x14ac:dyDescent="0.3">
      <c r="B129" s="33" t="s">
        <v>280</v>
      </c>
      <c r="C129" s="18" t="s">
        <v>96</v>
      </c>
      <c r="D129" s="21" t="s">
        <v>329</v>
      </c>
      <c r="E129" s="23" t="s">
        <v>570</v>
      </c>
      <c r="F129" s="23" t="s">
        <v>570</v>
      </c>
      <c r="G129" s="23" t="s">
        <v>570</v>
      </c>
      <c r="H129" s="23" t="s">
        <v>570</v>
      </c>
      <c r="I129" s="23" t="s">
        <v>570</v>
      </c>
      <c r="J129" s="23" t="s">
        <v>570</v>
      </c>
      <c r="K129" s="23" t="s">
        <v>570</v>
      </c>
      <c r="L129" s="23" t="s">
        <v>570</v>
      </c>
      <c r="M129" s="23" t="s">
        <v>570</v>
      </c>
      <c r="N129" s="23" t="s">
        <v>570</v>
      </c>
      <c r="O129" s="23" t="s">
        <v>570</v>
      </c>
      <c r="P129" s="23" t="s">
        <v>570</v>
      </c>
      <c r="Q129" s="23" t="s">
        <v>570</v>
      </c>
      <c r="R129" s="23" t="s">
        <v>570</v>
      </c>
      <c r="S129" s="24" t="s">
        <v>570</v>
      </c>
      <c r="T129" s="23" t="s">
        <v>570</v>
      </c>
      <c r="U129" s="23" t="s">
        <v>570</v>
      </c>
      <c r="V129" s="23" t="s">
        <v>570</v>
      </c>
      <c r="W129" s="23" t="s">
        <v>570</v>
      </c>
      <c r="X129" s="23" t="s">
        <v>570</v>
      </c>
      <c r="Y129" s="23" t="s">
        <v>570</v>
      </c>
      <c r="Z129" s="23" t="s">
        <v>570</v>
      </c>
      <c r="AA129" s="23" t="s">
        <v>570</v>
      </c>
      <c r="AB129" s="23" t="s">
        <v>570</v>
      </c>
      <c r="AC129" s="23" t="s">
        <v>570</v>
      </c>
      <c r="AD129" s="23" t="s">
        <v>570</v>
      </c>
      <c r="AE129" s="23" t="s">
        <v>570</v>
      </c>
      <c r="AF129" s="23" t="s">
        <v>570</v>
      </c>
      <c r="AG129" s="23" t="s">
        <v>570</v>
      </c>
      <c r="AH129" s="24" t="s">
        <v>570</v>
      </c>
    </row>
    <row r="130" spans="2:34" x14ac:dyDescent="0.3">
      <c r="B130" s="33" t="s">
        <v>280</v>
      </c>
      <c r="C130" s="18" t="s">
        <v>97</v>
      </c>
      <c r="D130" s="21" t="s">
        <v>193</v>
      </c>
      <c r="E130" s="23" t="s">
        <v>570</v>
      </c>
      <c r="F130" s="23" t="s">
        <v>570</v>
      </c>
      <c r="G130" s="23" t="s">
        <v>570</v>
      </c>
      <c r="H130" s="23" t="s">
        <v>570</v>
      </c>
      <c r="I130" s="23" t="s">
        <v>570</v>
      </c>
      <c r="J130" s="23" t="s">
        <v>570</v>
      </c>
      <c r="K130" s="23" t="s">
        <v>570</v>
      </c>
      <c r="L130" s="23" t="s">
        <v>570</v>
      </c>
      <c r="M130" s="23" t="s">
        <v>570</v>
      </c>
      <c r="N130" s="23" t="s">
        <v>570</v>
      </c>
      <c r="O130" s="23" t="s">
        <v>570</v>
      </c>
      <c r="P130" s="23" t="s">
        <v>570</v>
      </c>
      <c r="Q130" s="23" t="s">
        <v>570</v>
      </c>
      <c r="R130" s="23" t="s">
        <v>570</v>
      </c>
      <c r="S130" s="24" t="s">
        <v>570</v>
      </c>
      <c r="T130" s="23" t="s">
        <v>570</v>
      </c>
      <c r="U130" s="23" t="s">
        <v>570</v>
      </c>
      <c r="V130" s="23" t="s">
        <v>570</v>
      </c>
      <c r="W130" s="23" t="s">
        <v>570</v>
      </c>
      <c r="X130" s="23" t="s">
        <v>570</v>
      </c>
      <c r="Y130" s="23" t="s">
        <v>570</v>
      </c>
      <c r="Z130" s="23" t="s">
        <v>570</v>
      </c>
      <c r="AA130" s="23" t="s">
        <v>570</v>
      </c>
      <c r="AB130" s="23" t="s">
        <v>570</v>
      </c>
      <c r="AC130" s="23" t="s">
        <v>570</v>
      </c>
      <c r="AD130" s="23" t="s">
        <v>570</v>
      </c>
      <c r="AE130" s="23" t="s">
        <v>570</v>
      </c>
      <c r="AF130" s="23" t="s">
        <v>570</v>
      </c>
      <c r="AG130" s="23" t="s">
        <v>570</v>
      </c>
      <c r="AH130" s="24" t="s">
        <v>570</v>
      </c>
    </row>
    <row r="131" spans="2:34" x14ac:dyDescent="0.3">
      <c r="B131" s="33" t="s">
        <v>280</v>
      </c>
      <c r="C131" s="18" t="s">
        <v>485</v>
      </c>
      <c r="D131" s="21" t="s">
        <v>486</v>
      </c>
      <c r="E131" s="23" t="s">
        <v>570</v>
      </c>
      <c r="F131" s="23" t="s">
        <v>570</v>
      </c>
      <c r="G131" s="23" t="s">
        <v>570</v>
      </c>
      <c r="H131" s="23" t="s">
        <v>570</v>
      </c>
      <c r="I131" s="23" t="s">
        <v>570</v>
      </c>
      <c r="J131" s="23" t="s">
        <v>570</v>
      </c>
      <c r="K131" s="23" t="s">
        <v>570</v>
      </c>
      <c r="L131" s="23" t="s">
        <v>570</v>
      </c>
      <c r="M131" s="23" t="s">
        <v>570</v>
      </c>
      <c r="N131" s="23" t="s">
        <v>570</v>
      </c>
      <c r="O131" s="23" t="s">
        <v>570</v>
      </c>
      <c r="P131" s="23" t="s">
        <v>570</v>
      </c>
      <c r="Q131" s="23" t="s">
        <v>570</v>
      </c>
      <c r="R131" s="23" t="s">
        <v>570</v>
      </c>
      <c r="S131" s="24" t="s">
        <v>570</v>
      </c>
      <c r="T131" s="23" t="s">
        <v>570</v>
      </c>
      <c r="U131" s="23" t="s">
        <v>570</v>
      </c>
      <c r="V131" s="23" t="s">
        <v>570</v>
      </c>
      <c r="W131" s="23" t="s">
        <v>570</v>
      </c>
      <c r="X131" s="23" t="s">
        <v>570</v>
      </c>
      <c r="Y131" s="23" t="s">
        <v>570</v>
      </c>
      <c r="Z131" s="23" t="s">
        <v>570</v>
      </c>
      <c r="AA131" s="23" t="s">
        <v>570</v>
      </c>
      <c r="AB131" s="23" t="s">
        <v>570</v>
      </c>
      <c r="AC131" s="23" t="s">
        <v>570</v>
      </c>
      <c r="AD131" s="23" t="s">
        <v>570</v>
      </c>
      <c r="AE131" s="23" t="s">
        <v>570</v>
      </c>
      <c r="AF131" s="23" t="s">
        <v>570</v>
      </c>
      <c r="AG131" s="23" t="s">
        <v>570</v>
      </c>
      <c r="AH131" s="24" t="s">
        <v>570</v>
      </c>
    </row>
    <row r="132" spans="2:34" x14ac:dyDescent="0.3">
      <c r="B132" s="33" t="s">
        <v>280</v>
      </c>
      <c r="C132" s="18" t="s">
        <v>101</v>
      </c>
      <c r="D132" s="21" t="s">
        <v>196</v>
      </c>
      <c r="E132" s="23">
        <v>2.7257240204429302E-2</v>
      </c>
      <c r="F132" s="23">
        <v>2.8960817717206135E-2</v>
      </c>
      <c r="G132" s="23">
        <v>8.5178875638841568E-4</v>
      </c>
      <c r="H132" s="23">
        <v>2.4701873935264053E-2</v>
      </c>
      <c r="I132" s="23">
        <v>5.7069846678023853E-2</v>
      </c>
      <c r="J132" s="23">
        <v>3.4071550255536626E-2</v>
      </c>
      <c r="K132" s="23">
        <v>4.3441226575809198E-2</v>
      </c>
      <c r="L132" s="23">
        <v>0.13202725724020442</v>
      </c>
      <c r="M132" s="23">
        <v>2.385008517887564E-2</v>
      </c>
      <c r="N132" s="23">
        <v>6.8143100511073255E-3</v>
      </c>
      <c r="O132" s="23">
        <v>2.5553662691652468E-3</v>
      </c>
      <c r="P132" s="23">
        <v>0.15502555366269166</v>
      </c>
      <c r="Q132" s="23">
        <v>0.41311754684838159</v>
      </c>
      <c r="R132" s="23">
        <v>5.0255536626916522E-2</v>
      </c>
      <c r="S132" s="24">
        <v>5870</v>
      </c>
      <c r="T132" s="23">
        <v>2.3255813953488372E-2</v>
      </c>
      <c r="U132" s="23">
        <v>0.11627906976744186</v>
      </c>
      <c r="V132" s="23">
        <v>2.3255813953488372E-2</v>
      </c>
      <c r="W132" s="23">
        <v>4.6511627906976744E-2</v>
      </c>
      <c r="X132" s="23">
        <v>6.9767441860465115E-2</v>
      </c>
      <c r="Y132" s="23">
        <v>4.6511627906976744E-2</v>
      </c>
      <c r="Z132" s="23">
        <v>4.6511627906976744E-2</v>
      </c>
      <c r="AA132" s="23">
        <v>6.9767441860465115E-2</v>
      </c>
      <c r="AB132" s="23">
        <v>9.3023255813953487E-2</v>
      </c>
      <c r="AC132" s="23">
        <v>0</v>
      </c>
      <c r="AD132" s="23">
        <v>0</v>
      </c>
      <c r="AE132" s="23">
        <v>0.11627906976744186</v>
      </c>
      <c r="AF132" s="23">
        <v>0.32558139534883723</v>
      </c>
      <c r="AG132" s="23">
        <v>2.3255813953488372E-2</v>
      </c>
      <c r="AH132" s="24">
        <v>215</v>
      </c>
    </row>
    <row r="133" spans="2:34" x14ac:dyDescent="0.3">
      <c r="B133" s="33" t="s">
        <v>280</v>
      </c>
      <c r="C133" s="18" t="s">
        <v>102</v>
      </c>
      <c r="D133" s="21" t="s">
        <v>197</v>
      </c>
      <c r="E133" s="23">
        <v>2.8624766645924081E-2</v>
      </c>
      <c r="F133" s="23">
        <v>9.9564405724953328E-3</v>
      </c>
      <c r="G133" s="23">
        <v>1.2445550715619166E-3</v>
      </c>
      <c r="H133" s="23">
        <v>0</v>
      </c>
      <c r="I133" s="23">
        <v>4.542626011200996E-2</v>
      </c>
      <c r="J133" s="23">
        <v>0.13939016801493467</v>
      </c>
      <c r="K133" s="23">
        <v>2.8624766645924081E-2</v>
      </c>
      <c r="L133" s="23">
        <v>6.3472308649657749E-2</v>
      </c>
      <c r="M133" s="23">
        <v>8.7118855009334171E-3</v>
      </c>
      <c r="N133" s="23">
        <v>5.6004978220286251E-3</v>
      </c>
      <c r="O133" s="23">
        <v>1.2445550715619166E-3</v>
      </c>
      <c r="P133" s="23">
        <v>0.15805849408836342</v>
      </c>
      <c r="Q133" s="23">
        <v>0.43372744243932793</v>
      </c>
      <c r="R133" s="23">
        <v>7.7162414436838828E-2</v>
      </c>
      <c r="S133" s="24">
        <v>8035</v>
      </c>
      <c r="T133" s="23">
        <v>3.5714285714285712E-2</v>
      </c>
      <c r="U133" s="23">
        <v>3.5714285714285712E-2</v>
      </c>
      <c r="V133" s="23">
        <v>0</v>
      </c>
      <c r="W133" s="23">
        <v>0</v>
      </c>
      <c r="X133" s="23">
        <v>0.10714285714285714</v>
      </c>
      <c r="Y133" s="23">
        <v>0.25</v>
      </c>
      <c r="Z133" s="23">
        <v>3.5714285714285712E-2</v>
      </c>
      <c r="AA133" s="23">
        <v>7.1428571428571425E-2</v>
      </c>
      <c r="AB133" s="23">
        <v>0</v>
      </c>
      <c r="AC133" s="23">
        <v>0</v>
      </c>
      <c r="AD133" s="23">
        <v>0</v>
      </c>
      <c r="AE133" s="23">
        <v>0.17857142857142858</v>
      </c>
      <c r="AF133" s="23">
        <v>0.21428571428571427</v>
      </c>
      <c r="AG133" s="23">
        <v>3.5714285714285712E-2</v>
      </c>
      <c r="AH133" s="24">
        <v>140</v>
      </c>
    </row>
    <row r="134" spans="2:34" x14ac:dyDescent="0.3">
      <c r="B134" s="33" t="s">
        <v>280</v>
      </c>
      <c r="C134" s="18" t="s">
        <v>481</v>
      </c>
      <c r="D134" s="21" t="s">
        <v>482</v>
      </c>
      <c r="E134" s="23" t="s">
        <v>570</v>
      </c>
      <c r="F134" s="23" t="s">
        <v>570</v>
      </c>
      <c r="G134" s="23" t="s">
        <v>570</v>
      </c>
      <c r="H134" s="23" t="s">
        <v>570</v>
      </c>
      <c r="I134" s="23" t="s">
        <v>570</v>
      </c>
      <c r="J134" s="23" t="s">
        <v>570</v>
      </c>
      <c r="K134" s="23" t="s">
        <v>570</v>
      </c>
      <c r="L134" s="23" t="s">
        <v>570</v>
      </c>
      <c r="M134" s="23" t="s">
        <v>570</v>
      </c>
      <c r="N134" s="23" t="s">
        <v>570</v>
      </c>
      <c r="O134" s="23" t="s">
        <v>570</v>
      </c>
      <c r="P134" s="23" t="s">
        <v>570</v>
      </c>
      <c r="Q134" s="23" t="s">
        <v>570</v>
      </c>
      <c r="R134" s="23" t="s">
        <v>570</v>
      </c>
      <c r="S134" s="24" t="s">
        <v>570</v>
      </c>
      <c r="T134" s="23" t="s">
        <v>570</v>
      </c>
      <c r="U134" s="23" t="s">
        <v>570</v>
      </c>
      <c r="V134" s="23" t="s">
        <v>570</v>
      </c>
      <c r="W134" s="23" t="s">
        <v>570</v>
      </c>
      <c r="X134" s="23" t="s">
        <v>570</v>
      </c>
      <c r="Y134" s="23" t="s">
        <v>570</v>
      </c>
      <c r="Z134" s="23" t="s">
        <v>570</v>
      </c>
      <c r="AA134" s="23" t="s">
        <v>570</v>
      </c>
      <c r="AB134" s="23" t="s">
        <v>570</v>
      </c>
      <c r="AC134" s="23" t="s">
        <v>570</v>
      </c>
      <c r="AD134" s="23" t="s">
        <v>570</v>
      </c>
      <c r="AE134" s="23" t="s">
        <v>570</v>
      </c>
      <c r="AF134" s="23" t="s">
        <v>570</v>
      </c>
      <c r="AG134" s="23" t="s">
        <v>570</v>
      </c>
      <c r="AH134" s="24" t="s">
        <v>570</v>
      </c>
    </row>
    <row r="135" spans="2:34" x14ac:dyDescent="0.3">
      <c r="B135" s="33" t="s">
        <v>280</v>
      </c>
      <c r="C135" s="18" t="s">
        <v>106</v>
      </c>
      <c r="D135" s="21" t="s">
        <v>199</v>
      </c>
      <c r="E135" s="23" t="s">
        <v>570</v>
      </c>
      <c r="F135" s="23" t="s">
        <v>570</v>
      </c>
      <c r="G135" s="23" t="s">
        <v>570</v>
      </c>
      <c r="H135" s="23" t="s">
        <v>570</v>
      </c>
      <c r="I135" s="23" t="s">
        <v>570</v>
      </c>
      <c r="J135" s="23" t="s">
        <v>570</v>
      </c>
      <c r="K135" s="23" t="s">
        <v>570</v>
      </c>
      <c r="L135" s="23" t="s">
        <v>570</v>
      </c>
      <c r="M135" s="23" t="s">
        <v>570</v>
      </c>
      <c r="N135" s="23" t="s">
        <v>570</v>
      </c>
      <c r="O135" s="23" t="s">
        <v>570</v>
      </c>
      <c r="P135" s="23" t="s">
        <v>570</v>
      </c>
      <c r="Q135" s="23" t="s">
        <v>570</v>
      </c>
      <c r="R135" s="23" t="s">
        <v>570</v>
      </c>
      <c r="S135" s="24" t="s">
        <v>570</v>
      </c>
      <c r="T135" s="23" t="s">
        <v>570</v>
      </c>
      <c r="U135" s="23" t="s">
        <v>570</v>
      </c>
      <c r="V135" s="23" t="s">
        <v>570</v>
      </c>
      <c r="W135" s="23" t="s">
        <v>570</v>
      </c>
      <c r="X135" s="23" t="s">
        <v>570</v>
      </c>
      <c r="Y135" s="23" t="s">
        <v>570</v>
      </c>
      <c r="Z135" s="23" t="s">
        <v>570</v>
      </c>
      <c r="AA135" s="23" t="s">
        <v>570</v>
      </c>
      <c r="AB135" s="23" t="s">
        <v>570</v>
      </c>
      <c r="AC135" s="23" t="s">
        <v>570</v>
      </c>
      <c r="AD135" s="23" t="s">
        <v>570</v>
      </c>
      <c r="AE135" s="23" t="s">
        <v>570</v>
      </c>
      <c r="AF135" s="23" t="s">
        <v>570</v>
      </c>
      <c r="AG135" s="23" t="s">
        <v>570</v>
      </c>
      <c r="AH135" s="24" t="s">
        <v>570</v>
      </c>
    </row>
    <row r="136" spans="2:34" x14ac:dyDescent="0.3">
      <c r="B136" s="33" t="s">
        <v>280</v>
      </c>
      <c r="C136" s="18" t="s">
        <v>112</v>
      </c>
      <c r="D136" s="21" t="s">
        <v>330</v>
      </c>
      <c r="E136" s="23">
        <v>1.1600928074245939E-2</v>
      </c>
      <c r="F136" s="23">
        <v>1.1600928074245939E-2</v>
      </c>
      <c r="G136" s="23">
        <v>0</v>
      </c>
      <c r="H136" s="23">
        <v>2.3201856148491878E-2</v>
      </c>
      <c r="I136" s="23">
        <v>2.3201856148491878E-2</v>
      </c>
      <c r="J136" s="23">
        <v>0.10672853828306264</v>
      </c>
      <c r="K136" s="23">
        <v>4.1763341067285381E-2</v>
      </c>
      <c r="L136" s="23">
        <v>0.1368909512761021</v>
      </c>
      <c r="M136" s="23">
        <v>1.6241299303944315E-2</v>
      </c>
      <c r="N136" s="23">
        <v>6.9605568445475635E-3</v>
      </c>
      <c r="O136" s="23">
        <v>2.3201856148491878E-3</v>
      </c>
      <c r="P136" s="23">
        <v>0.25754060324825984</v>
      </c>
      <c r="Q136" s="23">
        <v>0.345707656612529</v>
      </c>
      <c r="R136" s="23">
        <v>1.3921113689095127E-2</v>
      </c>
      <c r="S136" s="24">
        <v>2155</v>
      </c>
      <c r="T136" s="23">
        <v>0</v>
      </c>
      <c r="U136" s="23">
        <v>0</v>
      </c>
      <c r="V136" s="23">
        <v>0</v>
      </c>
      <c r="W136" s="23">
        <v>0</v>
      </c>
      <c r="X136" s="23">
        <v>0</v>
      </c>
      <c r="Y136" s="23">
        <v>0</v>
      </c>
      <c r="Z136" s="23">
        <v>0</v>
      </c>
      <c r="AA136" s="23">
        <v>0</v>
      </c>
      <c r="AB136" s="23">
        <v>0</v>
      </c>
      <c r="AC136" s="23">
        <v>0</v>
      </c>
      <c r="AD136" s="23">
        <v>0</v>
      </c>
      <c r="AE136" s="23">
        <v>0.33333333333333331</v>
      </c>
      <c r="AF136" s="23">
        <v>0.5</v>
      </c>
      <c r="AG136" s="23">
        <v>0</v>
      </c>
      <c r="AH136" s="24">
        <v>30</v>
      </c>
    </row>
    <row r="137" spans="2:34" x14ac:dyDescent="0.3">
      <c r="B137" s="33" t="s">
        <v>280</v>
      </c>
      <c r="C137" s="18" t="s">
        <v>487</v>
      </c>
      <c r="D137" s="21" t="s">
        <v>488</v>
      </c>
      <c r="E137" s="23" t="s">
        <v>570</v>
      </c>
      <c r="F137" s="23" t="s">
        <v>570</v>
      </c>
      <c r="G137" s="23" t="s">
        <v>570</v>
      </c>
      <c r="H137" s="23" t="s">
        <v>570</v>
      </c>
      <c r="I137" s="23" t="s">
        <v>570</v>
      </c>
      <c r="J137" s="23" t="s">
        <v>570</v>
      </c>
      <c r="K137" s="23" t="s">
        <v>570</v>
      </c>
      <c r="L137" s="23" t="s">
        <v>570</v>
      </c>
      <c r="M137" s="23" t="s">
        <v>570</v>
      </c>
      <c r="N137" s="23" t="s">
        <v>570</v>
      </c>
      <c r="O137" s="23" t="s">
        <v>570</v>
      </c>
      <c r="P137" s="23" t="s">
        <v>570</v>
      </c>
      <c r="Q137" s="23" t="s">
        <v>570</v>
      </c>
      <c r="R137" s="23" t="s">
        <v>570</v>
      </c>
      <c r="S137" s="24" t="s">
        <v>570</v>
      </c>
      <c r="T137" s="23" t="s">
        <v>570</v>
      </c>
      <c r="U137" s="23" t="s">
        <v>570</v>
      </c>
      <c r="V137" s="23" t="s">
        <v>570</v>
      </c>
      <c r="W137" s="23" t="s">
        <v>570</v>
      </c>
      <c r="X137" s="23" t="s">
        <v>570</v>
      </c>
      <c r="Y137" s="23" t="s">
        <v>570</v>
      </c>
      <c r="Z137" s="23" t="s">
        <v>570</v>
      </c>
      <c r="AA137" s="23" t="s">
        <v>570</v>
      </c>
      <c r="AB137" s="23" t="s">
        <v>570</v>
      </c>
      <c r="AC137" s="23" t="s">
        <v>570</v>
      </c>
      <c r="AD137" s="23" t="s">
        <v>570</v>
      </c>
      <c r="AE137" s="23" t="s">
        <v>570</v>
      </c>
      <c r="AF137" s="23" t="s">
        <v>570</v>
      </c>
      <c r="AG137" s="23" t="s">
        <v>570</v>
      </c>
      <c r="AH137" s="24" t="s">
        <v>570</v>
      </c>
    </row>
    <row r="138" spans="2:34" x14ac:dyDescent="0.3">
      <c r="B138" s="33" t="s">
        <v>285</v>
      </c>
      <c r="C138" s="18" t="s">
        <v>77</v>
      </c>
      <c r="D138" s="21" t="s">
        <v>181</v>
      </c>
      <c r="E138" s="23" t="s">
        <v>570</v>
      </c>
      <c r="F138" s="23" t="s">
        <v>570</v>
      </c>
      <c r="G138" s="23" t="s">
        <v>570</v>
      </c>
      <c r="H138" s="23" t="s">
        <v>570</v>
      </c>
      <c r="I138" s="23" t="s">
        <v>570</v>
      </c>
      <c r="J138" s="23" t="s">
        <v>570</v>
      </c>
      <c r="K138" s="23" t="s">
        <v>570</v>
      </c>
      <c r="L138" s="23" t="s">
        <v>570</v>
      </c>
      <c r="M138" s="23" t="s">
        <v>570</v>
      </c>
      <c r="N138" s="23" t="s">
        <v>570</v>
      </c>
      <c r="O138" s="23" t="s">
        <v>570</v>
      </c>
      <c r="P138" s="23" t="s">
        <v>570</v>
      </c>
      <c r="Q138" s="23" t="s">
        <v>570</v>
      </c>
      <c r="R138" s="23" t="s">
        <v>570</v>
      </c>
      <c r="S138" s="24" t="s">
        <v>570</v>
      </c>
      <c r="T138" s="23" t="s">
        <v>570</v>
      </c>
      <c r="U138" s="23" t="s">
        <v>570</v>
      </c>
      <c r="V138" s="23" t="s">
        <v>570</v>
      </c>
      <c r="W138" s="23" t="s">
        <v>570</v>
      </c>
      <c r="X138" s="23" t="s">
        <v>570</v>
      </c>
      <c r="Y138" s="23" t="s">
        <v>570</v>
      </c>
      <c r="Z138" s="23" t="s">
        <v>570</v>
      </c>
      <c r="AA138" s="23" t="s">
        <v>570</v>
      </c>
      <c r="AB138" s="23" t="s">
        <v>570</v>
      </c>
      <c r="AC138" s="23" t="s">
        <v>570</v>
      </c>
      <c r="AD138" s="23" t="s">
        <v>570</v>
      </c>
      <c r="AE138" s="23" t="s">
        <v>570</v>
      </c>
      <c r="AF138" s="23" t="s">
        <v>570</v>
      </c>
      <c r="AG138" s="23" t="s">
        <v>570</v>
      </c>
      <c r="AH138" s="24" t="s">
        <v>570</v>
      </c>
    </row>
    <row r="139" spans="2:34" x14ac:dyDescent="0.3">
      <c r="B139" s="33" t="s">
        <v>285</v>
      </c>
      <c r="C139" s="18" t="s">
        <v>506</v>
      </c>
      <c r="D139" s="21" t="s">
        <v>507</v>
      </c>
      <c r="E139" s="23" t="s">
        <v>570</v>
      </c>
      <c r="F139" s="23" t="s">
        <v>570</v>
      </c>
      <c r="G139" s="23" t="s">
        <v>570</v>
      </c>
      <c r="H139" s="23" t="s">
        <v>570</v>
      </c>
      <c r="I139" s="23" t="s">
        <v>570</v>
      </c>
      <c r="J139" s="23" t="s">
        <v>570</v>
      </c>
      <c r="K139" s="23" t="s">
        <v>570</v>
      </c>
      <c r="L139" s="23" t="s">
        <v>570</v>
      </c>
      <c r="M139" s="23" t="s">
        <v>570</v>
      </c>
      <c r="N139" s="23" t="s">
        <v>570</v>
      </c>
      <c r="O139" s="23" t="s">
        <v>570</v>
      </c>
      <c r="P139" s="23" t="s">
        <v>570</v>
      </c>
      <c r="Q139" s="23" t="s">
        <v>570</v>
      </c>
      <c r="R139" s="23" t="s">
        <v>570</v>
      </c>
      <c r="S139" s="24" t="s">
        <v>570</v>
      </c>
      <c r="T139" s="23" t="s">
        <v>570</v>
      </c>
      <c r="U139" s="23" t="s">
        <v>570</v>
      </c>
      <c r="V139" s="23" t="s">
        <v>570</v>
      </c>
      <c r="W139" s="23" t="s">
        <v>570</v>
      </c>
      <c r="X139" s="23" t="s">
        <v>570</v>
      </c>
      <c r="Y139" s="23" t="s">
        <v>570</v>
      </c>
      <c r="Z139" s="23" t="s">
        <v>570</v>
      </c>
      <c r="AA139" s="23" t="s">
        <v>570</v>
      </c>
      <c r="AB139" s="23" t="s">
        <v>570</v>
      </c>
      <c r="AC139" s="23" t="s">
        <v>570</v>
      </c>
      <c r="AD139" s="23" t="s">
        <v>570</v>
      </c>
      <c r="AE139" s="23" t="s">
        <v>570</v>
      </c>
      <c r="AF139" s="23" t="s">
        <v>570</v>
      </c>
      <c r="AG139" s="23" t="s">
        <v>570</v>
      </c>
      <c r="AH139" s="24" t="s">
        <v>570</v>
      </c>
    </row>
    <row r="140" spans="2:34" x14ac:dyDescent="0.3">
      <c r="B140" s="33" t="s">
        <v>285</v>
      </c>
      <c r="C140" s="18" t="s">
        <v>502</v>
      </c>
      <c r="D140" s="21" t="s">
        <v>503</v>
      </c>
      <c r="E140" s="23" t="s">
        <v>570</v>
      </c>
      <c r="F140" s="23" t="s">
        <v>570</v>
      </c>
      <c r="G140" s="23" t="s">
        <v>570</v>
      </c>
      <c r="H140" s="23" t="s">
        <v>570</v>
      </c>
      <c r="I140" s="23" t="s">
        <v>570</v>
      </c>
      <c r="J140" s="23" t="s">
        <v>570</v>
      </c>
      <c r="K140" s="23" t="s">
        <v>570</v>
      </c>
      <c r="L140" s="23" t="s">
        <v>570</v>
      </c>
      <c r="M140" s="23" t="s">
        <v>570</v>
      </c>
      <c r="N140" s="23" t="s">
        <v>570</v>
      </c>
      <c r="O140" s="23" t="s">
        <v>570</v>
      </c>
      <c r="P140" s="23" t="s">
        <v>570</v>
      </c>
      <c r="Q140" s="23" t="s">
        <v>570</v>
      </c>
      <c r="R140" s="23" t="s">
        <v>570</v>
      </c>
      <c r="S140" s="24" t="s">
        <v>570</v>
      </c>
      <c r="T140" s="23" t="s">
        <v>570</v>
      </c>
      <c r="U140" s="23" t="s">
        <v>570</v>
      </c>
      <c r="V140" s="23" t="s">
        <v>570</v>
      </c>
      <c r="W140" s="23" t="s">
        <v>570</v>
      </c>
      <c r="X140" s="23" t="s">
        <v>570</v>
      </c>
      <c r="Y140" s="23" t="s">
        <v>570</v>
      </c>
      <c r="Z140" s="23" t="s">
        <v>570</v>
      </c>
      <c r="AA140" s="23" t="s">
        <v>570</v>
      </c>
      <c r="AB140" s="23" t="s">
        <v>570</v>
      </c>
      <c r="AC140" s="23" t="s">
        <v>570</v>
      </c>
      <c r="AD140" s="23" t="s">
        <v>570</v>
      </c>
      <c r="AE140" s="23" t="s">
        <v>570</v>
      </c>
      <c r="AF140" s="23" t="s">
        <v>570</v>
      </c>
      <c r="AG140" s="23" t="s">
        <v>570</v>
      </c>
      <c r="AH140" s="24" t="s">
        <v>570</v>
      </c>
    </row>
    <row r="141" spans="2:34" x14ac:dyDescent="0.3">
      <c r="B141" s="33" t="s">
        <v>285</v>
      </c>
      <c r="C141" s="18" t="s">
        <v>81</v>
      </c>
      <c r="D141" s="21" t="s">
        <v>331</v>
      </c>
      <c r="E141" s="23">
        <v>1.6509433962264151E-2</v>
      </c>
      <c r="F141" s="23">
        <v>2.8301886792452831E-2</v>
      </c>
      <c r="G141" s="23">
        <v>4.7169811320754715E-3</v>
      </c>
      <c r="H141" s="23">
        <v>2.5943396226415096E-2</v>
      </c>
      <c r="I141" s="23">
        <v>3.3018867924528301E-2</v>
      </c>
      <c r="J141" s="23">
        <v>1.4150943396226415E-2</v>
      </c>
      <c r="K141" s="23">
        <v>1.6509433962264151E-2</v>
      </c>
      <c r="L141" s="23">
        <v>4.9528301886792456E-2</v>
      </c>
      <c r="M141" s="23">
        <v>1.6509433962264151E-2</v>
      </c>
      <c r="N141" s="23">
        <v>9.433962264150943E-3</v>
      </c>
      <c r="O141" s="23">
        <v>2.3584905660377358E-3</v>
      </c>
      <c r="P141" s="23">
        <v>0.14386792452830188</v>
      </c>
      <c r="Q141" s="23">
        <v>0.56603773584905659</v>
      </c>
      <c r="R141" s="23">
        <v>7.3113207547169809E-2</v>
      </c>
      <c r="S141" s="24">
        <v>2120</v>
      </c>
      <c r="T141" s="23">
        <v>0</v>
      </c>
      <c r="U141" s="23">
        <v>0</v>
      </c>
      <c r="V141" s="23">
        <v>0</v>
      </c>
      <c r="W141" s="23">
        <v>0</v>
      </c>
      <c r="X141" s="23">
        <v>0.1111111111111111</v>
      </c>
      <c r="Y141" s="23">
        <v>0</v>
      </c>
      <c r="Z141" s="23">
        <v>5.5555555555555552E-2</v>
      </c>
      <c r="AA141" s="23">
        <v>5.5555555555555552E-2</v>
      </c>
      <c r="AB141" s="23">
        <v>0</v>
      </c>
      <c r="AC141" s="23">
        <v>5.5555555555555552E-2</v>
      </c>
      <c r="AD141" s="23">
        <v>0</v>
      </c>
      <c r="AE141" s="23">
        <v>0.3888888888888889</v>
      </c>
      <c r="AF141" s="23">
        <v>0.22222222222222221</v>
      </c>
      <c r="AG141" s="23">
        <v>5.5555555555555552E-2</v>
      </c>
      <c r="AH141" s="24">
        <v>90</v>
      </c>
    </row>
    <row r="142" spans="2:34" x14ac:dyDescent="0.3">
      <c r="B142" s="33" t="s">
        <v>285</v>
      </c>
      <c r="C142" s="18" t="s">
        <v>85</v>
      </c>
      <c r="D142" s="21" t="s">
        <v>185</v>
      </c>
      <c r="E142" s="23" t="s">
        <v>570</v>
      </c>
      <c r="F142" s="23" t="s">
        <v>570</v>
      </c>
      <c r="G142" s="23" t="s">
        <v>570</v>
      </c>
      <c r="H142" s="23" t="s">
        <v>570</v>
      </c>
      <c r="I142" s="23" t="s">
        <v>570</v>
      </c>
      <c r="J142" s="23" t="s">
        <v>570</v>
      </c>
      <c r="K142" s="23" t="s">
        <v>570</v>
      </c>
      <c r="L142" s="23" t="s">
        <v>570</v>
      </c>
      <c r="M142" s="23" t="s">
        <v>570</v>
      </c>
      <c r="N142" s="23" t="s">
        <v>570</v>
      </c>
      <c r="O142" s="23" t="s">
        <v>570</v>
      </c>
      <c r="P142" s="23" t="s">
        <v>570</v>
      </c>
      <c r="Q142" s="23" t="s">
        <v>570</v>
      </c>
      <c r="R142" s="23" t="s">
        <v>570</v>
      </c>
      <c r="S142" s="24" t="s">
        <v>570</v>
      </c>
      <c r="T142" s="23" t="s">
        <v>570</v>
      </c>
      <c r="U142" s="23" t="s">
        <v>570</v>
      </c>
      <c r="V142" s="23" t="s">
        <v>570</v>
      </c>
      <c r="W142" s="23" t="s">
        <v>570</v>
      </c>
      <c r="X142" s="23" t="s">
        <v>570</v>
      </c>
      <c r="Y142" s="23" t="s">
        <v>570</v>
      </c>
      <c r="Z142" s="23" t="s">
        <v>570</v>
      </c>
      <c r="AA142" s="23" t="s">
        <v>570</v>
      </c>
      <c r="AB142" s="23" t="s">
        <v>570</v>
      </c>
      <c r="AC142" s="23" t="s">
        <v>570</v>
      </c>
      <c r="AD142" s="23" t="s">
        <v>570</v>
      </c>
      <c r="AE142" s="23" t="s">
        <v>570</v>
      </c>
      <c r="AF142" s="23" t="s">
        <v>570</v>
      </c>
      <c r="AG142" s="23" t="s">
        <v>570</v>
      </c>
      <c r="AH142" s="24" t="s">
        <v>570</v>
      </c>
    </row>
    <row r="143" spans="2:34" x14ac:dyDescent="0.3">
      <c r="B143" s="33" t="s">
        <v>285</v>
      </c>
      <c r="C143" s="18" t="s">
        <v>89</v>
      </c>
      <c r="D143" s="21" t="s">
        <v>187</v>
      </c>
      <c r="E143" s="23">
        <v>4.1666666666666664E-2</v>
      </c>
      <c r="F143" s="23">
        <v>4.8333333333333332E-2</v>
      </c>
      <c r="G143" s="23">
        <v>1.6666666666666668E-3</v>
      </c>
      <c r="H143" s="23">
        <v>3.3333333333333333E-2</v>
      </c>
      <c r="I143" s="23">
        <v>0.11</v>
      </c>
      <c r="J143" s="23">
        <v>8.8333333333333333E-2</v>
      </c>
      <c r="K143" s="23">
        <v>0.05</v>
      </c>
      <c r="L143" s="23">
        <v>0.14166666666666666</v>
      </c>
      <c r="M143" s="23">
        <v>4.6666666666666669E-2</v>
      </c>
      <c r="N143" s="23">
        <v>0.01</v>
      </c>
      <c r="O143" s="23">
        <v>1.6666666666666668E-3</v>
      </c>
      <c r="P143" s="23">
        <v>0.14166666666666666</v>
      </c>
      <c r="Q143" s="23">
        <v>0.24166666666666667</v>
      </c>
      <c r="R143" s="23">
        <v>4.1666666666666664E-2</v>
      </c>
      <c r="S143" s="24">
        <v>3000</v>
      </c>
      <c r="T143" s="23">
        <v>3.5714285714285712E-2</v>
      </c>
      <c r="U143" s="23">
        <v>8.9285714285714288E-2</v>
      </c>
      <c r="V143" s="23">
        <v>0</v>
      </c>
      <c r="W143" s="23">
        <v>1.7857142857142856E-2</v>
      </c>
      <c r="X143" s="23">
        <v>0.17857142857142858</v>
      </c>
      <c r="Y143" s="23">
        <v>0.10714285714285714</v>
      </c>
      <c r="Z143" s="23">
        <v>7.1428571428571425E-2</v>
      </c>
      <c r="AA143" s="23">
        <v>7.1428571428571425E-2</v>
      </c>
      <c r="AB143" s="23">
        <v>7.1428571428571425E-2</v>
      </c>
      <c r="AC143" s="23">
        <v>1.7857142857142856E-2</v>
      </c>
      <c r="AD143" s="23">
        <v>0</v>
      </c>
      <c r="AE143" s="23">
        <v>8.9285714285714288E-2</v>
      </c>
      <c r="AF143" s="23">
        <v>0.21428571428571427</v>
      </c>
      <c r="AG143" s="23">
        <v>3.5714285714285712E-2</v>
      </c>
      <c r="AH143" s="24">
        <v>280</v>
      </c>
    </row>
    <row r="144" spans="2:34" x14ac:dyDescent="0.3">
      <c r="B144" s="33" t="s">
        <v>285</v>
      </c>
      <c r="C144" s="18" t="s">
        <v>73</v>
      </c>
      <c r="D144" s="21" t="s">
        <v>177</v>
      </c>
      <c r="E144" s="23" t="s">
        <v>570</v>
      </c>
      <c r="F144" s="23" t="s">
        <v>570</v>
      </c>
      <c r="G144" s="23" t="s">
        <v>570</v>
      </c>
      <c r="H144" s="23" t="s">
        <v>570</v>
      </c>
      <c r="I144" s="23" t="s">
        <v>570</v>
      </c>
      <c r="J144" s="23" t="s">
        <v>570</v>
      </c>
      <c r="K144" s="23" t="s">
        <v>570</v>
      </c>
      <c r="L144" s="23" t="s">
        <v>570</v>
      </c>
      <c r="M144" s="23" t="s">
        <v>570</v>
      </c>
      <c r="N144" s="23" t="s">
        <v>570</v>
      </c>
      <c r="O144" s="23" t="s">
        <v>570</v>
      </c>
      <c r="P144" s="23" t="s">
        <v>570</v>
      </c>
      <c r="Q144" s="23" t="s">
        <v>570</v>
      </c>
      <c r="R144" s="23" t="s">
        <v>570</v>
      </c>
      <c r="S144" s="24" t="s">
        <v>570</v>
      </c>
      <c r="T144" s="23" t="s">
        <v>570</v>
      </c>
      <c r="U144" s="23" t="s">
        <v>570</v>
      </c>
      <c r="V144" s="23" t="s">
        <v>570</v>
      </c>
      <c r="W144" s="23" t="s">
        <v>570</v>
      </c>
      <c r="X144" s="23" t="s">
        <v>570</v>
      </c>
      <c r="Y144" s="23" t="s">
        <v>570</v>
      </c>
      <c r="Z144" s="23" t="s">
        <v>570</v>
      </c>
      <c r="AA144" s="23" t="s">
        <v>570</v>
      </c>
      <c r="AB144" s="23" t="s">
        <v>570</v>
      </c>
      <c r="AC144" s="23" t="s">
        <v>570</v>
      </c>
      <c r="AD144" s="23" t="s">
        <v>570</v>
      </c>
      <c r="AE144" s="23" t="s">
        <v>570</v>
      </c>
      <c r="AF144" s="23" t="s">
        <v>570</v>
      </c>
      <c r="AG144" s="23" t="s">
        <v>570</v>
      </c>
      <c r="AH144" s="24" t="s">
        <v>570</v>
      </c>
    </row>
    <row r="145" spans="2:34" x14ac:dyDescent="0.3">
      <c r="B145" s="33" t="s">
        <v>285</v>
      </c>
      <c r="C145" s="18" t="s">
        <v>91</v>
      </c>
      <c r="D145" s="21" t="s">
        <v>189</v>
      </c>
      <c r="E145" s="23" t="s">
        <v>570</v>
      </c>
      <c r="F145" s="23" t="s">
        <v>570</v>
      </c>
      <c r="G145" s="23" t="s">
        <v>570</v>
      </c>
      <c r="H145" s="23" t="s">
        <v>570</v>
      </c>
      <c r="I145" s="23" t="s">
        <v>570</v>
      </c>
      <c r="J145" s="23" t="s">
        <v>570</v>
      </c>
      <c r="K145" s="23" t="s">
        <v>570</v>
      </c>
      <c r="L145" s="23" t="s">
        <v>570</v>
      </c>
      <c r="M145" s="23" t="s">
        <v>570</v>
      </c>
      <c r="N145" s="23" t="s">
        <v>570</v>
      </c>
      <c r="O145" s="23" t="s">
        <v>570</v>
      </c>
      <c r="P145" s="23" t="s">
        <v>570</v>
      </c>
      <c r="Q145" s="23" t="s">
        <v>570</v>
      </c>
      <c r="R145" s="23" t="s">
        <v>570</v>
      </c>
      <c r="S145" s="24" t="s">
        <v>570</v>
      </c>
      <c r="T145" s="23" t="s">
        <v>570</v>
      </c>
      <c r="U145" s="23" t="s">
        <v>570</v>
      </c>
      <c r="V145" s="23" t="s">
        <v>570</v>
      </c>
      <c r="W145" s="23" t="s">
        <v>570</v>
      </c>
      <c r="X145" s="23" t="s">
        <v>570</v>
      </c>
      <c r="Y145" s="23" t="s">
        <v>570</v>
      </c>
      <c r="Z145" s="23" t="s">
        <v>570</v>
      </c>
      <c r="AA145" s="23" t="s">
        <v>570</v>
      </c>
      <c r="AB145" s="23" t="s">
        <v>570</v>
      </c>
      <c r="AC145" s="23" t="s">
        <v>570</v>
      </c>
      <c r="AD145" s="23" t="s">
        <v>570</v>
      </c>
      <c r="AE145" s="23" t="s">
        <v>570</v>
      </c>
      <c r="AF145" s="23" t="s">
        <v>570</v>
      </c>
      <c r="AG145" s="23" t="s">
        <v>570</v>
      </c>
      <c r="AH145" s="24" t="s">
        <v>570</v>
      </c>
    </row>
    <row r="146" spans="2:34" x14ac:dyDescent="0.3">
      <c r="B146" s="33" t="s">
        <v>285</v>
      </c>
      <c r="C146" s="18" t="s">
        <v>103</v>
      </c>
      <c r="D146" s="21" t="s">
        <v>429</v>
      </c>
      <c r="E146" s="23" t="s">
        <v>570</v>
      </c>
      <c r="F146" s="23" t="s">
        <v>570</v>
      </c>
      <c r="G146" s="23" t="s">
        <v>570</v>
      </c>
      <c r="H146" s="23" t="s">
        <v>570</v>
      </c>
      <c r="I146" s="23" t="s">
        <v>570</v>
      </c>
      <c r="J146" s="23" t="s">
        <v>570</v>
      </c>
      <c r="K146" s="23" t="s">
        <v>570</v>
      </c>
      <c r="L146" s="23" t="s">
        <v>570</v>
      </c>
      <c r="M146" s="23" t="s">
        <v>570</v>
      </c>
      <c r="N146" s="23" t="s">
        <v>570</v>
      </c>
      <c r="O146" s="23" t="s">
        <v>570</v>
      </c>
      <c r="P146" s="23" t="s">
        <v>570</v>
      </c>
      <c r="Q146" s="23" t="s">
        <v>570</v>
      </c>
      <c r="R146" s="23" t="s">
        <v>570</v>
      </c>
      <c r="S146" s="24" t="s">
        <v>570</v>
      </c>
      <c r="T146" s="23" t="s">
        <v>570</v>
      </c>
      <c r="U146" s="23" t="s">
        <v>570</v>
      </c>
      <c r="V146" s="23" t="s">
        <v>570</v>
      </c>
      <c r="W146" s="23" t="s">
        <v>570</v>
      </c>
      <c r="X146" s="23" t="s">
        <v>570</v>
      </c>
      <c r="Y146" s="23" t="s">
        <v>570</v>
      </c>
      <c r="Z146" s="23" t="s">
        <v>570</v>
      </c>
      <c r="AA146" s="23" t="s">
        <v>570</v>
      </c>
      <c r="AB146" s="23" t="s">
        <v>570</v>
      </c>
      <c r="AC146" s="23" t="s">
        <v>570</v>
      </c>
      <c r="AD146" s="23" t="s">
        <v>570</v>
      </c>
      <c r="AE146" s="23" t="s">
        <v>570</v>
      </c>
      <c r="AF146" s="23" t="s">
        <v>570</v>
      </c>
      <c r="AG146" s="23" t="s">
        <v>570</v>
      </c>
      <c r="AH146" s="24" t="s">
        <v>570</v>
      </c>
    </row>
    <row r="147" spans="2:34" x14ac:dyDescent="0.3">
      <c r="B147" s="33" t="s">
        <v>285</v>
      </c>
      <c r="C147" s="18" t="s">
        <v>500</v>
      </c>
      <c r="D147" s="21" t="s">
        <v>501</v>
      </c>
      <c r="E147" s="23" t="s">
        <v>570</v>
      </c>
      <c r="F147" s="23" t="s">
        <v>570</v>
      </c>
      <c r="G147" s="23" t="s">
        <v>570</v>
      </c>
      <c r="H147" s="23" t="s">
        <v>570</v>
      </c>
      <c r="I147" s="23" t="s">
        <v>570</v>
      </c>
      <c r="J147" s="23" t="s">
        <v>570</v>
      </c>
      <c r="K147" s="23" t="s">
        <v>570</v>
      </c>
      <c r="L147" s="23" t="s">
        <v>570</v>
      </c>
      <c r="M147" s="23" t="s">
        <v>570</v>
      </c>
      <c r="N147" s="23" t="s">
        <v>570</v>
      </c>
      <c r="O147" s="23" t="s">
        <v>570</v>
      </c>
      <c r="P147" s="23" t="s">
        <v>570</v>
      </c>
      <c r="Q147" s="23" t="s">
        <v>570</v>
      </c>
      <c r="R147" s="23" t="s">
        <v>570</v>
      </c>
      <c r="S147" s="24" t="s">
        <v>570</v>
      </c>
      <c r="T147" s="23" t="s">
        <v>570</v>
      </c>
      <c r="U147" s="23" t="s">
        <v>570</v>
      </c>
      <c r="V147" s="23" t="s">
        <v>570</v>
      </c>
      <c r="W147" s="23" t="s">
        <v>570</v>
      </c>
      <c r="X147" s="23" t="s">
        <v>570</v>
      </c>
      <c r="Y147" s="23" t="s">
        <v>570</v>
      </c>
      <c r="Z147" s="23" t="s">
        <v>570</v>
      </c>
      <c r="AA147" s="23" t="s">
        <v>570</v>
      </c>
      <c r="AB147" s="23" t="s">
        <v>570</v>
      </c>
      <c r="AC147" s="23" t="s">
        <v>570</v>
      </c>
      <c r="AD147" s="23" t="s">
        <v>570</v>
      </c>
      <c r="AE147" s="23" t="s">
        <v>570</v>
      </c>
      <c r="AF147" s="23" t="s">
        <v>570</v>
      </c>
      <c r="AG147" s="23" t="s">
        <v>570</v>
      </c>
      <c r="AH147" s="24" t="s">
        <v>570</v>
      </c>
    </row>
    <row r="148" spans="2:34" x14ac:dyDescent="0.3">
      <c r="B148" s="33" t="s">
        <v>285</v>
      </c>
      <c r="C148" s="18" t="s">
        <v>92</v>
      </c>
      <c r="D148" s="21" t="s">
        <v>190</v>
      </c>
      <c r="E148" s="23">
        <v>5.7591623036649213E-2</v>
      </c>
      <c r="F148" s="23">
        <v>2.0942408376963352E-2</v>
      </c>
      <c r="G148" s="23">
        <v>0</v>
      </c>
      <c r="H148" s="23">
        <v>2.0942408376963352E-2</v>
      </c>
      <c r="I148" s="23">
        <v>0.16230366492146597</v>
      </c>
      <c r="J148" s="23">
        <v>8.9005235602094238E-2</v>
      </c>
      <c r="K148" s="23">
        <v>6.2827225130890049E-2</v>
      </c>
      <c r="L148" s="23">
        <v>0.12041884816753927</v>
      </c>
      <c r="M148" s="23">
        <v>4.1884816753926704E-2</v>
      </c>
      <c r="N148" s="23">
        <v>3.1413612565445025E-2</v>
      </c>
      <c r="O148" s="23">
        <v>0</v>
      </c>
      <c r="P148" s="23">
        <v>0.15706806282722513</v>
      </c>
      <c r="Q148" s="23">
        <v>0.20418848167539266</v>
      </c>
      <c r="R148" s="23">
        <v>2.0942408376963352E-2</v>
      </c>
      <c r="S148" s="24">
        <v>955</v>
      </c>
      <c r="T148" s="23">
        <v>4.5454545454545456E-2</v>
      </c>
      <c r="U148" s="23">
        <v>0</v>
      </c>
      <c r="V148" s="23">
        <v>0</v>
      </c>
      <c r="W148" s="23">
        <v>0</v>
      </c>
      <c r="X148" s="23">
        <v>0.27272727272727271</v>
      </c>
      <c r="Y148" s="23">
        <v>9.0909090909090912E-2</v>
      </c>
      <c r="Z148" s="23">
        <v>9.0909090909090912E-2</v>
      </c>
      <c r="AA148" s="23">
        <v>9.0909090909090912E-2</v>
      </c>
      <c r="AB148" s="23">
        <v>4.5454545454545456E-2</v>
      </c>
      <c r="AC148" s="23">
        <v>4.5454545454545456E-2</v>
      </c>
      <c r="AD148" s="23">
        <v>0</v>
      </c>
      <c r="AE148" s="23">
        <v>0.13636363636363635</v>
      </c>
      <c r="AF148" s="23">
        <v>0.13636363636363635</v>
      </c>
      <c r="AG148" s="23">
        <v>4.5454545454545456E-2</v>
      </c>
      <c r="AH148" s="24">
        <v>110</v>
      </c>
    </row>
    <row r="149" spans="2:34" x14ac:dyDescent="0.3">
      <c r="B149" s="33" t="s">
        <v>285</v>
      </c>
      <c r="C149" s="18" t="s">
        <v>504</v>
      </c>
      <c r="D149" s="21" t="s">
        <v>505</v>
      </c>
      <c r="E149" s="23" t="s">
        <v>570</v>
      </c>
      <c r="F149" s="23" t="s">
        <v>570</v>
      </c>
      <c r="G149" s="23" t="s">
        <v>570</v>
      </c>
      <c r="H149" s="23" t="s">
        <v>570</v>
      </c>
      <c r="I149" s="23" t="s">
        <v>570</v>
      </c>
      <c r="J149" s="23" t="s">
        <v>570</v>
      </c>
      <c r="K149" s="23" t="s">
        <v>570</v>
      </c>
      <c r="L149" s="23" t="s">
        <v>570</v>
      </c>
      <c r="M149" s="23" t="s">
        <v>570</v>
      </c>
      <c r="N149" s="23" t="s">
        <v>570</v>
      </c>
      <c r="O149" s="23" t="s">
        <v>570</v>
      </c>
      <c r="P149" s="23" t="s">
        <v>570</v>
      </c>
      <c r="Q149" s="23" t="s">
        <v>570</v>
      </c>
      <c r="R149" s="23" t="s">
        <v>570</v>
      </c>
      <c r="S149" s="24" t="s">
        <v>570</v>
      </c>
      <c r="T149" s="23" t="s">
        <v>570</v>
      </c>
      <c r="U149" s="23" t="s">
        <v>570</v>
      </c>
      <c r="V149" s="23" t="s">
        <v>570</v>
      </c>
      <c r="W149" s="23" t="s">
        <v>570</v>
      </c>
      <c r="X149" s="23" t="s">
        <v>570</v>
      </c>
      <c r="Y149" s="23" t="s">
        <v>570</v>
      </c>
      <c r="Z149" s="23" t="s">
        <v>570</v>
      </c>
      <c r="AA149" s="23" t="s">
        <v>570</v>
      </c>
      <c r="AB149" s="23" t="s">
        <v>570</v>
      </c>
      <c r="AC149" s="23" t="s">
        <v>570</v>
      </c>
      <c r="AD149" s="23" t="s">
        <v>570</v>
      </c>
      <c r="AE149" s="23" t="s">
        <v>570</v>
      </c>
      <c r="AF149" s="23" t="s">
        <v>570</v>
      </c>
      <c r="AG149" s="23" t="s">
        <v>570</v>
      </c>
      <c r="AH149" s="24" t="s">
        <v>570</v>
      </c>
    </row>
    <row r="150" spans="2:34" x14ac:dyDescent="0.3">
      <c r="B150" s="33" t="s">
        <v>285</v>
      </c>
      <c r="C150" s="18" t="s">
        <v>98</v>
      </c>
      <c r="D150" s="21" t="s">
        <v>332</v>
      </c>
      <c r="E150" s="23">
        <v>4.2645778938207139E-2</v>
      </c>
      <c r="F150" s="23">
        <v>6.2663185378590072E-2</v>
      </c>
      <c r="G150" s="23">
        <v>8.703220191470844E-4</v>
      </c>
      <c r="H150" s="23">
        <v>5.918189730200174E-2</v>
      </c>
      <c r="I150" s="23">
        <v>8.5291557876414278E-2</v>
      </c>
      <c r="J150" s="23">
        <v>9.4865100087032209E-2</v>
      </c>
      <c r="K150" s="23">
        <v>2.7850304612706701E-2</v>
      </c>
      <c r="L150" s="23">
        <v>0.10269799825935597</v>
      </c>
      <c r="M150" s="23">
        <v>3.8294168842471714E-2</v>
      </c>
      <c r="N150" s="23">
        <v>1.2184508268059183E-2</v>
      </c>
      <c r="O150" s="23">
        <v>4.3516100957354219E-3</v>
      </c>
      <c r="P150" s="23">
        <v>0.14708442123585727</v>
      </c>
      <c r="Q150" s="23">
        <v>0.30635335073977371</v>
      </c>
      <c r="R150" s="23">
        <v>1.4795474325500435E-2</v>
      </c>
      <c r="S150" s="24">
        <v>5745</v>
      </c>
      <c r="T150" s="23">
        <v>0.10144927536231885</v>
      </c>
      <c r="U150" s="23">
        <v>0.18840579710144928</v>
      </c>
      <c r="V150" s="23">
        <v>7.246376811594203E-3</v>
      </c>
      <c r="W150" s="23">
        <v>7.246376811594203E-3</v>
      </c>
      <c r="X150" s="23">
        <v>0.12318840579710146</v>
      </c>
      <c r="Y150" s="23">
        <v>0.12318840579710146</v>
      </c>
      <c r="Z150" s="23">
        <v>2.1739130434782608E-2</v>
      </c>
      <c r="AA150" s="23">
        <v>7.2463768115942032E-2</v>
      </c>
      <c r="AB150" s="23">
        <v>7.9710144927536225E-2</v>
      </c>
      <c r="AC150" s="23">
        <v>1.4492753623188406E-2</v>
      </c>
      <c r="AD150" s="23">
        <v>7.246376811594203E-3</v>
      </c>
      <c r="AE150" s="23">
        <v>8.6956521739130432E-2</v>
      </c>
      <c r="AF150" s="23">
        <v>0.14492753623188406</v>
      </c>
      <c r="AG150" s="23">
        <v>1.4492753623188406E-2</v>
      </c>
      <c r="AH150" s="24">
        <v>690</v>
      </c>
    </row>
    <row r="151" spans="2:34" x14ac:dyDescent="0.3">
      <c r="B151" s="33" t="s">
        <v>285</v>
      </c>
      <c r="C151" s="18" t="s">
        <v>499</v>
      </c>
      <c r="D151" s="21" t="s">
        <v>333</v>
      </c>
      <c r="E151" s="23" t="s">
        <v>570</v>
      </c>
      <c r="F151" s="23" t="s">
        <v>570</v>
      </c>
      <c r="G151" s="23" t="s">
        <v>570</v>
      </c>
      <c r="H151" s="23" t="s">
        <v>570</v>
      </c>
      <c r="I151" s="23" t="s">
        <v>570</v>
      </c>
      <c r="J151" s="23" t="s">
        <v>570</v>
      </c>
      <c r="K151" s="23" t="s">
        <v>570</v>
      </c>
      <c r="L151" s="23" t="s">
        <v>570</v>
      </c>
      <c r="M151" s="23" t="s">
        <v>570</v>
      </c>
      <c r="N151" s="23" t="s">
        <v>570</v>
      </c>
      <c r="O151" s="23" t="s">
        <v>570</v>
      </c>
      <c r="P151" s="23" t="s">
        <v>570</v>
      </c>
      <c r="Q151" s="23" t="s">
        <v>570</v>
      </c>
      <c r="R151" s="23" t="s">
        <v>570</v>
      </c>
      <c r="S151" s="24" t="s">
        <v>570</v>
      </c>
      <c r="T151" s="23" t="s">
        <v>570</v>
      </c>
      <c r="U151" s="23" t="s">
        <v>570</v>
      </c>
      <c r="V151" s="23" t="s">
        <v>570</v>
      </c>
      <c r="W151" s="23" t="s">
        <v>570</v>
      </c>
      <c r="X151" s="23" t="s">
        <v>570</v>
      </c>
      <c r="Y151" s="23" t="s">
        <v>570</v>
      </c>
      <c r="Z151" s="23" t="s">
        <v>570</v>
      </c>
      <c r="AA151" s="23" t="s">
        <v>570</v>
      </c>
      <c r="AB151" s="23" t="s">
        <v>570</v>
      </c>
      <c r="AC151" s="23" t="s">
        <v>570</v>
      </c>
      <c r="AD151" s="23" t="s">
        <v>570</v>
      </c>
      <c r="AE151" s="23" t="s">
        <v>570</v>
      </c>
      <c r="AF151" s="23" t="s">
        <v>570</v>
      </c>
      <c r="AG151" s="23" t="s">
        <v>570</v>
      </c>
      <c r="AH151" s="24" t="s">
        <v>570</v>
      </c>
    </row>
    <row r="152" spans="2:34" x14ac:dyDescent="0.3">
      <c r="B152" s="33" t="s">
        <v>285</v>
      </c>
      <c r="C152" s="18" t="s">
        <v>105</v>
      </c>
      <c r="D152" s="21" t="s">
        <v>334</v>
      </c>
      <c r="E152" s="23" t="s">
        <v>570</v>
      </c>
      <c r="F152" s="23" t="s">
        <v>570</v>
      </c>
      <c r="G152" s="23" t="s">
        <v>570</v>
      </c>
      <c r="H152" s="23" t="s">
        <v>570</v>
      </c>
      <c r="I152" s="23" t="s">
        <v>570</v>
      </c>
      <c r="J152" s="23" t="s">
        <v>570</v>
      </c>
      <c r="K152" s="23" t="s">
        <v>570</v>
      </c>
      <c r="L152" s="23" t="s">
        <v>570</v>
      </c>
      <c r="M152" s="23" t="s">
        <v>570</v>
      </c>
      <c r="N152" s="23" t="s">
        <v>570</v>
      </c>
      <c r="O152" s="23" t="s">
        <v>570</v>
      </c>
      <c r="P152" s="23" t="s">
        <v>570</v>
      </c>
      <c r="Q152" s="23" t="s">
        <v>570</v>
      </c>
      <c r="R152" s="23" t="s">
        <v>570</v>
      </c>
      <c r="S152" s="24" t="s">
        <v>570</v>
      </c>
      <c r="T152" s="23" t="s">
        <v>570</v>
      </c>
      <c r="U152" s="23" t="s">
        <v>570</v>
      </c>
      <c r="V152" s="23" t="s">
        <v>570</v>
      </c>
      <c r="W152" s="23" t="s">
        <v>570</v>
      </c>
      <c r="X152" s="23" t="s">
        <v>570</v>
      </c>
      <c r="Y152" s="23" t="s">
        <v>570</v>
      </c>
      <c r="Z152" s="23" t="s">
        <v>570</v>
      </c>
      <c r="AA152" s="23" t="s">
        <v>570</v>
      </c>
      <c r="AB152" s="23" t="s">
        <v>570</v>
      </c>
      <c r="AC152" s="23" t="s">
        <v>570</v>
      </c>
      <c r="AD152" s="23" t="s">
        <v>570</v>
      </c>
      <c r="AE152" s="23" t="s">
        <v>570</v>
      </c>
      <c r="AF152" s="23" t="s">
        <v>570</v>
      </c>
      <c r="AG152" s="23" t="s">
        <v>570</v>
      </c>
      <c r="AH152" s="24" t="s">
        <v>570</v>
      </c>
    </row>
    <row r="153" spans="2:34" x14ac:dyDescent="0.3">
      <c r="B153" s="33" t="s">
        <v>285</v>
      </c>
      <c r="C153" s="18" t="s">
        <v>108</v>
      </c>
      <c r="D153" s="21" t="s">
        <v>335</v>
      </c>
      <c r="E153" s="23" t="s">
        <v>570</v>
      </c>
      <c r="F153" s="23" t="s">
        <v>570</v>
      </c>
      <c r="G153" s="23" t="s">
        <v>570</v>
      </c>
      <c r="H153" s="23" t="s">
        <v>570</v>
      </c>
      <c r="I153" s="23" t="s">
        <v>570</v>
      </c>
      <c r="J153" s="23" t="s">
        <v>570</v>
      </c>
      <c r="K153" s="23" t="s">
        <v>570</v>
      </c>
      <c r="L153" s="23" t="s">
        <v>570</v>
      </c>
      <c r="M153" s="23" t="s">
        <v>570</v>
      </c>
      <c r="N153" s="23" t="s">
        <v>570</v>
      </c>
      <c r="O153" s="23" t="s">
        <v>570</v>
      </c>
      <c r="P153" s="23" t="s">
        <v>570</v>
      </c>
      <c r="Q153" s="23" t="s">
        <v>570</v>
      </c>
      <c r="R153" s="23" t="s">
        <v>570</v>
      </c>
      <c r="S153" s="24" t="s">
        <v>570</v>
      </c>
      <c r="T153" s="23" t="s">
        <v>570</v>
      </c>
      <c r="U153" s="23" t="s">
        <v>570</v>
      </c>
      <c r="V153" s="23" t="s">
        <v>570</v>
      </c>
      <c r="W153" s="23" t="s">
        <v>570</v>
      </c>
      <c r="X153" s="23" t="s">
        <v>570</v>
      </c>
      <c r="Y153" s="23" t="s">
        <v>570</v>
      </c>
      <c r="Z153" s="23" t="s">
        <v>570</v>
      </c>
      <c r="AA153" s="23" t="s">
        <v>570</v>
      </c>
      <c r="AB153" s="23" t="s">
        <v>570</v>
      </c>
      <c r="AC153" s="23" t="s">
        <v>570</v>
      </c>
      <c r="AD153" s="23" t="s">
        <v>570</v>
      </c>
      <c r="AE153" s="23" t="s">
        <v>570</v>
      </c>
      <c r="AF153" s="23" t="s">
        <v>570</v>
      </c>
      <c r="AG153" s="23" t="s">
        <v>570</v>
      </c>
      <c r="AH153" s="24" t="s">
        <v>570</v>
      </c>
    </row>
    <row r="154" spans="2:34" x14ac:dyDescent="0.3">
      <c r="B154" s="33" t="s">
        <v>285</v>
      </c>
      <c r="C154" s="18" t="s">
        <v>109</v>
      </c>
      <c r="D154" s="21" t="s">
        <v>336</v>
      </c>
      <c r="E154" s="23">
        <v>1.3869625520110958E-2</v>
      </c>
      <c r="F154" s="23">
        <v>3.4674063800277391E-2</v>
      </c>
      <c r="G154" s="23">
        <v>2.7739251040221915E-3</v>
      </c>
      <c r="H154" s="23">
        <v>2.4965325936199722E-2</v>
      </c>
      <c r="I154" s="23">
        <v>4.8543689320388349E-2</v>
      </c>
      <c r="J154" s="23">
        <v>0.15950069348127602</v>
      </c>
      <c r="K154" s="23">
        <v>3.3287101248266296E-2</v>
      </c>
      <c r="L154" s="23">
        <v>0.1289875173370319</v>
      </c>
      <c r="M154" s="23">
        <v>2.2191400832177532E-2</v>
      </c>
      <c r="N154" s="23">
        <v>6.9348127600554789E-3</v>
      </c>
      <c r="O154" s="23">
        <v>1.3869625520110957E-3</v>
      </c>
      <c r="P154" s="23">
        <v>7.7669902912621352E-2</v>
      </c>
      <c r="Q154" s="23">
        <v>0.39805825242718446</v>
      </c>
      <c r="R154" s="23">
        <v>4.7156726768377254E-2</v>
      </c>
      <c r="S154" s="24">
        <v>3605</v>
      </c>
      <c r="T154" s="23">
        <v>3.614457831325301E-2</v>
      </c>
      <c r="U154" s="23">
        <v>0.14457831325301204</v>
      </c>
      <c r="V154" s="23">
        <v>0</v>
      </c>
      <c r="W154" s="23">
        <v>1.2048192771084338E-2</v>
      </c>
      <c r="X154" s="23">
        <v>0.13253012048192772</v>
      </c>
      <c r="Y154" s="23">
        <v>8.4337349397590355E-2</v>
      </c>
      <c r="Z154" s="23">
        <v>4.8192771084337352E-2</v>
      </c>
      <c r="AA154" s="23">
        <v>0.12048192771084337</v>
      </c>
      <c r="AB154" s="23">
        <v>9.6385542168674704E-2</v>
      </c>
      <c r="AC154" s="23">
        <v>1.2048192771084338E-2</v>
      </c>
      <c r="AD154" s="23">
        <v>0</v>
      </c>
      <c r="AE154" s="23">
        <v>2.4096385542168676E-2</v>
      </c>
      <c r="AF154" s="23">
        <v>0.26506024096385544</v>
      </c>
      <c r="AG154" s="23">
        <v>2.4096385542168676E-2</v>
      </c>
      <c r="AH154" s="24">
        <v>415</v>
      </c>
    </row>
    <row r="155" spans="2:34" x14ac:dyDescent="0.3">
      <c r="B155" s="33" t="s">
        <v>285</v>
      </c>
      <c r="C155" s="18" t="s">
        <v>110</v>
      </c>
      <c r="D155" s="21" t="s">
        <v>201</v>
      </c>
      <c r="E155" s="23" t="s">
        <v>570</v>
      </c>
      <c r="F155" s="23" t="s">
        <v>570</v>
      </c>
      <c r="G155" s="23" t="s">
        <v>570</v>
      </c>
      <c r="H155" s="23" t="s">
        <v>570</v>
      </c>
      <c r="I155" s="23" t="s">
        <v>570</v>
      </c>
      <c r="J155" s="23" t="s">
        <v>570</v>
      </c>
      <c r="K155" s="23" t="s">
        <v>570</v>
      </c>
      <c r="L155" s="23" t="s">
        <v>570</v>
      </c>
      <c r="M155" s="23" t="s">
        <v>570</v>
      </c>
      <c r="N155" s="23" t="s">
        <v>570</v>
      </c>
      <c r="O155" s="23" t="s">
        <v>570</v>
      </c>
      <c r="P155" s="23" t="s">
        <v>570</v>
      </c>
      <c r="Q155" s="23" t="s">
        <v>570</v>
      </c>
      <c r="R155" s="23" t="s">
        <v>570</v>
      </c>
      <c r="S155" s="24" t="s">
        <v>570</v>
      </c>
      <c r="T155" s="23" t="s">
        <v>570</v>
      </c>
      <c r="U155" s="23" t="s">
        <v>570</v>
      </c>
      <c r="V155" s="23" t="s">
        <v>570</v>
      </c>
      <c r="W155" s="23" t="s">
        <v>570</v>
      </c>
      <c r="X155" s="23" t="s">
        <v>570</v>
      </c>
      <c r="Y155" s="23" t="s">
        <v>570</v>
      </c>
      <c r="Z155" s="23" t="s">
        <v>570</v>
      </c>
      <c r="AA155" s="23" t="s">
        <v>570</v>
      </c>
      <c r="AB155" s="23" t="s">
        <v>570</v>
      </c>
      <c r="AC155" s="23" t="s">
        <v>570</v>
      </c>
      <c r="AD155" s="23" t="s">
        <v>570</v>
      </c>
      <c r="AE155" s="23" t="s">
        <v>570</v>
      </c>
      <c r="AF155" s="23" t="s">
        <v>570</v>
      </c>
      <c r="AG155" s="23" t="s">
        <v>570</v>
      </c>
      <c r="AH155" s="24" t="s">
        <v>570</v>
      </c>
    </row>
    <row r="156" spans="2:34" x14ac:dyDescent="0.3">
      <c r="B156" s="33" t="s">
        <v>285</v>
      </c>
      <c r="C156" s="18" t="s">
        <v>111</v>
      </c>
      <c r="D156" s="21" t="s">
        <v>337</v>
      </c>
      <c r="E156" s="23" t="s">
        <v>570</v>
      </c>
      <c r="F156" s="23" t="s">
        <v>570</v>
      </c>
      <c r="G156" s="23" t="s">
        <v>570</v>
      </c>
      <c r="H156" s="23" t="s">
        <v>570</v>
      </c>
      <c r="I156" s="23" t="s">
        <v>570</v>
      </c>
      <c r="J156" s="23" t="s">
        <v>570</v>
      </c>
      <c r="K156" s="23" t="s">
        <v>570</v>
      </c>
      <c r="L156" s="23" t="s">
        <v>570</v>
      </c>
      <c r="M156" s="23" t="s">
        <v>570</v>
      </c>
      <c r="N156" s="23" t="s">
        <v>570</v>
      </c>
      <c r="O156" s="23" t="s">
        <v>570</v>
      </c>
      <c r="P156" s="23" t="s">
        <v>570</v>
      </c>
      <c r="Q156" s="23" t="s">
        <v>570</v>
      </c>
      <c r="R156" s="23" t="s">
        <v>570</v>
      </c>
      <c r="S156" s="24" t="s">
        <v>570</v>
      </c>
      <c r="T156" s="23" t="s">
        <v>570</v>
      </c>
      <c r="U156" s="23" t="s">
        <v>570</v>
      </c>
      <c r="V156" s="23" t="s">
        <v>570</v>
      </c>
      <c r="W156" s="23" t="s">
        <v>570</v>
      </c>
      <c r="X156" s="23" t="s">
        <v>570</v>
      </c>
      <c r="Y156" s="23" t="s">
        <v>570</v>
      </c>
      <c r="Z156" s="23" t="s">
        <v>570</v>
      </c>
      <c r="AA156" s="23" t="s">
        <v>570</v>
      </c>
      <c r="AB156" s="23" t="s">
        <v>570</v>
      </c>
      <c r="AC156" s="23" t="s">
        <v>570</v>
      </c>
      <c r="AD156" s="23" t="s">
        <v>570</v>
      </c>
      <c r="AE156" s="23" t="s">
        <v>570</v>
      </c>
      <c r="AF156" s="23" t="s">
        <v>570</v>
      </c>
      <c r="AG156" s="23" t="s">
        <v>570</v>
      </c>
      <c r="AH156" s="24" t="s">
        <v>570</v>
      </c>
    </row>
    <row r="157" spans="2:34" x14ac:dyDescent="0.3">
      <c r="B157" s="33" t="s">
        <v>289</v>
      </c>
      <c r="C157" s="18" t="s">
        <v>113</v>
      </c>
      <c r="D157" s="21" t="s">
        <v>338</v>
      </c>
      <c r="E157" s="23" t="s">
        <v>570</v>
      </c>
      <c r="F157" s="23" t="s">
        <v>570</v>
      </c>
      <c r="G157" s="23" t="s">
        <v>570</v>
      </c>
      <c r="H157" s="23" t="s">
        <v>570</v>
      </c>
      <c r="I157" s="23" t="s">
        <v>570</v>
      </c>
      <c r="J157" s="23" t="s">
        <v>570</v>
      </c>
      <c r="K157" s="23" t="s">
        <v>570</v>
      </c>
      <c r="L157" s="23" t="s">
        <v>570</v>
      </c>
      <c r="M157" s="23" t="s">
        <v>570</v>
      </c>
      <c r="N157" s="23" t="s">
        <v>570</v>
      </c>
      <c r="O157" s="23" t="s">
        <v>570</v>
      </c>
      <c r="P157" s="23" t="s">
        <v>570</v>
      </c>
      <c r="Q157" s="23" t="s">
        <v>570</v>
      </c>
      <c r="R157" s="23" t="s">
        <v>570</v>
      </c>
      <c r="S157" s="24" t="s">
        <v>570</v>
      </c>
      <c r="T157" s="23" t="s">
        <v>570</v>
      </c>
      <c r="U157" s="23" t="s">
        <v>570</v>
      </c>
      <c r="V157" s="23" t="s">
        <v>570</v>
      </c>
      <c r="W157" s="23" t="s">
        <v>570</v>
      </c>
      <c r="X157" s="23" t="s">
        <v>570</v>
      </c>
      <c r="Y157" s="23" t="s">
        <v>570</v>
      </c>
      <c r="Z157" s="23" t="s">
        <v>570</v>
      </c>
      <c r="AA157" s="23" t="s">
        <v>570</v>
      </c>
      <c r="AB157" s="23" t="s">
        <v>570</v>
      </c>
      <c r="AC157" s="23" t="s">
        <v>570</v>
      </c>
      <c r="AD157" s="23" t="s">
        <v>570</v>
      </c>
      <c r="AE157" s="23" t="s">
        <v>570</v>
      </c>
      <c r="AF157" s="23" t="s">
        <v>570</v>
      </c>
      <c r="AG157" s="23" t="s">
        <v>570</v>
      </c>
      <c r="AH157" s="24" t="s">
        <v>570</v>
      </c>
    </row>
    <row r="158" spans="2:34" x14ac:dyDescent="0.3">
      <c r="B158" s="33" t="s">
        <v>289</v>
      </c>
      <c r="C158" s="18" t="s">
        <v>522</v>
      </c>
      <c r="D158" s="21" t="s">
        <v>523</v>
      </c>
      <c r="E158" s="23" t="s">
        <v>570</v>
      </c>
      <c r="F158" s="23" t="s">
        <v>570</v>
      </c>
      <c r="G158" s="23" t="s">
        <v>570</v>
      </c>
      <c r="H158" s="23" t="s">
        <v>570</v>
      </c>
      <c r="I158" s="23" t="s">
        <v>570</v>
      </c>
      <c r="J158" s="23" t="s">
        <v>570</v>
      </c>
      <c r="K158" s="23" t="s">
        <v>570</v>
      </c>
      <c r="L158" s="23" t="s">
        <v>570</v>
      </c>
      <c r="M158" s="23" t="s">
        <v>570</v>
      </c>
      <c r="N158" s="23" t="s">
        <v>570</v>
      </c>
      <c r="O158" s="23" t="s">
        <v>570</v>
      </c>
      <c r="P158" s="23" t="s">
        <v>570</v>
      </c>
      <c r="Q158" s="23" t="s">
        <v>570</v>
      </c>
      <c r="R158" s="23" t="s">
        <v>570</v>
      </c>
      <c r="S158" s="24" t="s">
        <v>570</v>
      </c>
      <c r="T158" s="23" t="s">
        <v>570</v>
      </c>
      <c r="U158" s="23" t="s">
        <v>570</v>
      </c>
      <c r="V158" s="23" t="s">
        <v>570</v>
      </c>
      <c r="W158" s="23" t="s">
        <v>570</v>
      </c>
      <c r="X158" s="23" t="s">
        <v>570</v>
      </c>
      <c r="Y158" s="23" t="s">
        <v>570</v>
      </c>
      <c r="Z158" s="23" t="s">
        <v>570</v>
      </c>
      <c r="AA158" s="23" t="s">
        <v>570</v>
      </c>
      <c r="AB158" s="23" t="s">
        <v>570</v>
      </c>
      <c r="AC158" s="23" t="s">
        <v>570</v>
      </c>
      <c r="AD158" s="23" t="s">
        <v>570</v>
      </c>
      <c r="AE158" s="23" t="s">
        <v>570</v>
      </c>
      <c r="AF158" s="23" t="s">
        <v>570</v>
      </c>
      <c r="AG158" s="23" t="s">
        <v>570</v>
      </c>
      <c r="AH158" s="24" t="s">
        <v>570</v>
      </c>
    </row>
    <row r="159" spans="2:34" x14ac:dyDescent="0.3">
      <c r="B159" s="33" t="s">
        <v>289</v>
      </c>
      <c r="C159" s="18" t="s">
        <v>560</v>
      </c>
      <c r="D159" s="21" t="s">
        <v>561</v>
      </c>
      <c r="E159" s="23" t="s">
        <v>570</v>
      </c>
      <c r="F159" s="23" t="s">
        <v>570</v>
      </c>
      <c r="G159" s="23" t="s">
        <v>570</v>
      </c>
      <c r="H159" s="23" t="s">
        <v>570</v>
      </c>
      <c r="I159" s="23" t="s">
        <v>570</v>
      </c>
      <c r="J159" s="23" t="s">
        <v>570</v>
      </c>
      <c r="K159" s="23" t="s">
        <v>570</v>
      </c>
      <c r="L159" s="23" t="s">
        <v>570</v>
      </c>
      <c r="M159" s="23" t="s">
        <v>570</v>
      </c>
      <c r="N159" s="23" t="s">
        <v>570</v>
      </c>
      <c r="O159" s="23" t="s">
        <v>570</v>
      </c>
      <c r="P159" s="23" t="s">
        <v>570</v>
      </c>
      <c r="Q159" s="23" t="s">
        <v>570</v>
      </c>
      <c r="R159" s="23" t="s">
        <v>570</v>
      </c>
      <c r="S159" s="24" t="s">
        <v>570</v>
      </c>
      <c r="T159" s="23" t="s">
        <v>570</v>
      </c>
      <c r="U159" s="23" t="s">
        <v>570</v>
      </c>
      <c r="V159" s="23" t="s">
        <v>570</v>
      </c>
      <c r="W159" s="23" t="s">
        <v>570</v>
      </c>
      <c r="X159" s="23" t="s">
        <v>570</v>
      </c>
      <c r="Y159" s="23" t="s">
        <v>570</v>
      </c>
      <c r="Z159" s="23" t="s">
        <v>570</v>
      </c>
      <c r="AA159" s="23" t="s">
        <v>570</v>
      </c>
      <c r="AB159" s="23" t="s">
        <v>570</v>
      </c>
      <c r="AC159" s="23" t="s">
        <v>570</v>
      </c>
      <c r="AD159" s="23" t="s">
        <v>570</v>
      </c>
      <c r="AE159" s="23" t="s">
        <v>570</v>
      </c>
      <c r="AF159" s="23" t="s">
        <v>570</v>
      </c>
      <c r="AG159" s="23" t="s">
        <v>570</v>
      </c>
      <c r="AH159" s="24" t="s">
        <v>570</v>
      </c>
    </row>
    <row r="160" spans="2:34" x14ac:dyDescent="0.3">
      <c r="B160" s="33" t="s">
        <v>289</v>
      </c>
      <c r="C160" s="18" t="s">
        <v>114</v>
      </c>
      <c r="D160" s="21" t="s">
        <v>202</v>
      </c>
      <c r="E160" s="23" t="s">
        <v>570</v>
      </c>
      <c r="F160" s="23" t="s">
        <v>570</v>
      </c>
      <c r="G160" s="23" t="s">
        <v>570</v>
      </c>
      <c r="H160" s="23" t="s">
        <v>570</v>
      </c>
      <c r="I160" s="23" t="s">
        <v>570</v>
      </c>
      <c r="J160" s="23" t="s">
        <v>570</v>
      </c>
      <c r="K160" s="23" t="s">
        <v>570</v>
      </c>
      <c r="L160" s="23" t="s">
        <v>570</v>
      </c>
      <c r="M160" s="23" t="s">
        <v>570</v>
      </c>
      <c r="N160" s="23" t="s">
        <v>570</v>
      </c>
      <c r="O160" s="23" t="s">
        <v>570</v>
      </c>
      <c r="P160" s="23" t="s">
        <v>570</v>
      </c>
      <c r="Q160" s="23" t="s">
        <v>570</v>
      </c>
      <c r="R160" s="23" t="s">
        <v>570</v>
      </c>
      <c r="S160" s="24" t="s">
        <v>570</v>
      </c>
      <c r="T160" s="23" t="s">
        <v>570</v>
      </c>
      <c r="U160" s="23" t="s">
        <v>570</v>
      </c>
      <c r="V160" s="23" t="s">
        <v>570</v>
      </c>
      <c r="W160" s="23" t="s">
        <v>570</v>
      </c>
      <c r="X160" s="23" t="s">
        <v>570</v>
      </c>
      <c r="Y160" s="23" t="s">
        <v>570</v>
      </c>
      <c r="Z160" s="23" t="s">
        <v>570</v>
      </c>
      <c r="AA160" s="23" t="s">
        <v>570</v>
      </c>
      <c r="AB160" s="23" t="s">
        <v>570</v>
      </c>
      <c r="AC160" s="23" t="s">
        <v>570</v>
      </c>
      <c r="AD160" s="23" t="s">
        <v>570</v>
      </c>
      <c r="AE160" s="23" t="s">
        <v>570</v>
      </c>
      <c r="AF160" s="23" t="s">
        <v>570</v>
      </c>
      <c r="AG160" s="23" t="s">
        <v>570</v>
      </c>
      <c r="AH160" s="24" t="s">
        <v>570</v>
      </c>
    </row>
    <row r="161" spans="2:34" x14ac:dyDescent="0.3">
      <c r="B161" s="33" t="s">
        <v>289</v>
      </c>
      <c r="C161" s="18" t="s">
        <v>115</v>
      </c>
      <c r="D161" s="21" t="s">
        <v>339</v>
      </c>
      <c r="E161" s="23" t="s">
        <v>570</v>
      </c>
      <c r="F161" s="23" t="s">
        <v>570</v>
      </c>
      <c r="G161" s="23" t="s">
        <v>570</v>
      </c>
      <c r="H161" s="23" t="s">
        <v>570</v>
      </c>
      <c r="I161" s="23" t="s">
        <v>570</v>
      </c>
      <c r="J161" s="23" t="s">
        <v>570</v>
      </c>
      <c r="K161" s="23" t="s">
        <v>570</v>
      </c>
      <c r="L161" s="23" t="s">
        <v>570</v>
      </c>
      <c r="M161" s="23" t="s">
        <v>570</v>
      </c>
      <c r="N161" s="23" t="s">
        <v>570</v>
      </c>
      <c r="O161" s="23" t="s">
        <v>570</v>
      </c>
      <c r="P161" s="23" t="s">
        <v>570</v>
      </c>
      <c r="Q161" s="23" t="s">
        <v>570</v>
      </c>
      <c r="R161" s="23" t="s">
        <v>570</v>
      </c>
      <c r="S161" s="24" t="s">
        <v>570</v>
      </c>
      <c r="T161" s="23" t="s">
        <v>570</v>
      </c>
      <c r="U161" s="23" t="s">
        <v>570</v>
      </c>
      <c r="V161" s="23" t="s">
        <v>570</v>
      </c>
      <c r="W161" s="23" t="s">
        <v>570</v>
      </c>
      <c r="X161" s="23" t="s">
        <v>570</v>
      </c>
      <c r="Y161" s="23" t="s">
        <v>570</v>
      </c>
      <c r="Z161" s="23" t="s">
        <v>570</v>
      </c>
      <c r="AA161" s="23" t="s">
        <v>570</v>
      </c>
      <c r="AB161" s="23" t="s">
        <v>570</v>
      </c>
      <c r="AC161" s="23" t="s">
        <v>570</v>
      </c>
      <c r="AD161" s="23" t="s">
        <v>570</v>
      </c>
      <c r="AE161" s="23" t="s">
        <v>570</v>
      </c>
      <c r="AF161" s="23" t="s">
        <v>570</v>
      </c>
      <c r="AG161" s="23" t="s">
        <v>570</v>
      </c>
      <c r="AH161" s="24" t="s">
        <v>570</v>
      </c>
    </row>
    <row r="162" spans="2:34" x14ac:dyDescent="0.3">
      <c r="B162" s="33" t="s">
        <v>289</v>
      </c>
      <c r="C162" s="18" t="s">
        <v>116</v>
      </c>
      <c r="D162" s="21" t="s">
        <v>203</v>
      </c>
      <c r="E162" s="23" t="s">
        <v>570</v>
      </c>
      <c r="F162" s="23" t="s">
        <v>570</v>
      </c>
      <c r="G162" s="23" t="s">
        <v>570</v>
      </c>
      <c r="H162" s="23" t="s">
        <v>570</v>
      </c>
      <c r="I162" s="23" t="s">
        <v>570</v>
      </c>
      <c r="J162" s="23" t="s">
        <v>570</v>
      </c>
      <c r="K162" s="23" t="s">
        <v>570</v>
      </c>
      <c r="L162" s="23" t="s">
        <v>570</v>
      </c>
      <c r="M162" s="23" t="s">
        <v>570</v>
      </c>
      <c r="N162" s="23" t="s">
        <v>570</v>
      </c>
      <c r="O162" s="23" t="s">
        <v>570</v>
      </c>
      <c r="P162" s="23" t="s">
        <v>570</v>
      </c>
      <c r="Q162" s="23" t="s">
        <v>570</v>
      </c>
      <c r="R162" s="23" t="s">
        <v>570</v>
      </c>
      <c r="S162" s="24" t="s">
        <v>570</v>
      </c>
      <c r="T162" s="23" t="s">
        <v>570</v>
      </c>
      <c r="U162" s="23" t="s">
        <v>570</v>
      </c>
      <c r="V162" s="23" t="s">
        <v>570</v>
      </c>
      <c r="W162" s="23" t="s">
        <v>570</v>
      </c>
      <c r="X162" s="23" t="s">
        <v>570</v>
      </c>
      <c r="Y162" s="23" t="s">
        <v>570</v>
      </c>
      <c r="Z162" s="23" t="s">
        <v>570</v>
      </c>
      <c r="AA162" s="23" t="s">
        <v>570</v>
      </c>
      <c r="AB162" s="23" t="s">
        <v>570</v>
      </c>
      <c r="AC162" s="23" t="s">
        <v>570</v>
      </c>
      <c r="AD162" s="23" t="s">
        <v>570</v>
      </c>
      <c r="AE162" s="23" t="s">
        <v>570</v>
      </c>
      <c r="AF162" s="23" t="s">
        <v>570</v>
      </c>
      <c r="AG162" s="23" t="s">
        <v>570</v>
      </c>
      <c r="AH162" s="24" t="s">
        <v>570</v>
      </c>
    </row>
    <row r="163" spans="2:34" x14ac:dyDescent="0.3">
      <c r="B163" s="33" t="s">
        <v>289</v>
      </c>
      <c r="C163" s="18" t="s">
        <v>117</v>
      </c>
      <c r="D163" s="21" t="s">
        <v>204</v>
      </c>
      <c r="E163" s="23" t="s">
        <v>570</v>
      </c>
      <c r="F163" s="23" t="s">
        <v>570</v>
      </c>
      <c r="G163" s="23" t="s">
        <v>570</v>
      </c>
      <c r="H163" s="23" t="s">
        <v>570</v>
      </c>
      <c r="I163" s="23" t="s">
        <v>570</v>
      </c>
      <c r="J163" s="23" t="s">
        <v>570</v>
      </c>
      <c r="K163" s="23" t="s">
        <v>570</v>
      </c>
      <c r="L163" s="23" t="s">
        <v>570</v>
      </c>
      <c r="M163" s="23" t="s">
        <v>570</v>
      </c>
      <c r="N163" s="23" t="s">
        <v>570</v>
      </c>
      <c r="O163" s="23" t="s">
        <v>570</v>
      </c>
      <c r="P163" s="23" t="s">
        <v>570</v>
      </c>
      <c r="Q163" s="23" t="s">
        <v>570</v>
      </c>
      <c r="R163" s="23" t="s">
        <v>570</v>
      </c>
      <c r="S163" s="24" t="s">
        <v>570</v>
      </c>
      <c r="T163" s="23" t="s">
        <v>570</v>
      </c>
      <c r="U163" s="23" t="s">
        <v>570</v>
      </c>
      <c r="V163" s="23" t="s">
        <v>570</v>
      </c>
      <c r="W163" s="23" t="s">
        <v>570</v>
      </c>
      <c r="X163" s="23" t="s">
        <v>570</v>
      </c>
      <c r="Y163" s="23" t="s">
        <v>570</v>
      </c>
      <c r="Z163" s="23" t="s">
        <v>570</v>
      </c>
      <c r="AA163" s="23" t="s">
        <v>570</v>
      </c>
      <c r="AB163" s="23" t="s">
        <v>570</v>
      </c>
      <c r="AC163" s="23" t="s">
        <v>570</v>
      </c>
      <c r="AD163" s="23" t="s">
        <v>570</v>
      </c>
      <c r="AE163" s="23" t="s">
        <v>570</v>
      </c>
      <c r="AF163" s="23" t="s">
        <v>570</v>
      </c>
      <c r="AG163" s="23" t="s">
        <v>570</v>
      </c>
      <c r="AH163" s="24" t="s">
        <v>570</v>
      </c>
    </row>
    <row r="164" spans="2:34" x14ac:dyDescent="0.3">
      <c r="B164" s="33" t="s">
        <v>289</v>
      </c>
      <c r="C164" s="18" t="s">
        <v>512</v>
      </c>
      <c r="D164" s="21" t="s">
        <v>513</v>
      </c>
      <c r="E164" s="23" t="s">
        <v>570</v>
      </c>
      <c r="F164" s="23" t="s">
        <v>570</v>
      </c>
      <c r="G164" s="23" t="s">
        <v>570</v>
      </c>
      <c r="H164" s="23" t="s">
        <v>570</v>
      </c>
      <c r="I164" s="23" t="s">
        <v>570</v>
      </c>
      <c r="J164" s="23" t="s">
        <v>570</v>
      </c>
      <c r="K164" s="23" t="s">
        <v>570</v>
      </c>
      <c r="L164" s="23" t="s">
        <v>570</v>
      </c>
      <c r="M164" s="23" t="s">
        <v>570</v>
      </c>
      <c r="N164" s="23" t="s">
        <v>570</v>
      </c>
      <c r="O164" s="23" t="s">
        <v>570</v>
      </c>
      <c r="P164" s="23" t="s">
        <v>570</v>
      </c>
      <c r="Q164" s="23" t="s">
        <v>570</v>
      </c>
      <c r="R164" s="23" t="s">
        <v>570</v>
      </c>
      <c r="S164" s="24" t="s">
        <v>570</v>
      </c>
      <c r="T164" s="23" t="s">
        <v>570</v>
      </c>
      <c r="U164" s="23" t="s">
        <v>570</v>
      </c>
      <c r="V164" s="23" t="s">
        <v>570</v>
      </c>
      <c r="W164" s="23" t="s">
        <v>570</v>
      </c>
      <c r="X164" s="23" t="s">
        <v>570</v>
      </c>
      <c r="Y164" s="23" t="s">
        <v>570</v>
      </c>
      <c r="Z164" s="23" t="s">
        <v>570</v>
      </c>
      <c r="AA164" s="23" t="s">
        <v>570</v>
      </c>
      <c r="AB164" s="23" t="s">
        <v>570</v>
      </c>
      <c r="AC164" s="23" t="s">
        <v>570</v>
      </c>
      <c r="AD164" s="23" t="s">
        <v>570</v>
      </c>
      <c r="AE164" s="23" t="s">
        <v>570</v>
      </c>
      <c r="AF164" s="23" t="s">
        <v>570</v>
      </c>
      <c r="AG164" s="23" t="s">
        <v>570</v>
      </c>
      <c r="AH164" s="24" t="s">
        <v>570</v>
      </c>
    </row>
    <row r="165" spans="2:34" x14ac:dyDescent="0.3">
      <c r="B165" s="33" t="s">
        <v>289</v>
      </c>
      <c r="C165" s="18" t="s">
        <v>120</v>
      </c>
      <c r="D165" s="21" t="s">
        <v>340</v>
      </c>
      <c r="E165" s="23" t="s">
        <v>570</v>
      </c>
      <c r="F165" s="23" t="s">
        <v>570</v>
      </c>
      <c r="G165" s="23" t="s">
        <v>570</v>
      </c>
      <c r="H165" s="23" t="s">
        <v>570</v>
      </c>
      <c r="I165" s="23" t="s">
        <v>570</v>
      </c>
      <c r="J165" s="23" t="s">
        <v>570</v>
      </c>
      <c r="K165" s="23" t="s">
        <v>570</v>
      </c>
      <c r="L165" s="23" t="s">
        <v>570</v>
      </c>
      <c r="M165" s="23" t="s">
        <v>570</v>
      </c>
      <c r="N165" s="23" t="s">
        <v>570</v>
      </c>
      <c r="O165" s="23" t="s">
        <v>570</v>
      </c>
      <c r="P165" s="23" t="s">
        <v>570</v>
      </c>
      <c r="Q165" s="23" t="s">
        <v>570</v>
      </c>
      <c r="R165" s="23" t="s">
        <v>570</v>
      </c>
      <c r="S165" s="24" t="s">
        <v>570</v>
      </c>
      <c r="T165" s="23" t="s">
        <v>570</v>
      </c>
      <c r="U165" s="23" t="s">
        <v>570</v>
      </c>
      <c r="V165" s="23" t="s">
        <v>570</v>
      </c>
      <c r="W165" s="23" t="s">
        <v>570</v>
      </c>
      <c r="X165" s="23" t="s">
        <v>570</v>
      </c>
      <c r="Y165" s="23" t="s">
        <v>570</v>
      </c>
      <c r="Z165" s="23" t="s">
        <v>570</v>
      </c>
      <c r="AA165" s="23" t="s">
        <v>570</v>
      </c>
      <c r="AB165" s="23" t="s">
        <v>570</v>
      </c>
      <c r="AC165" s="23" t="s">
        <v>570</v>
      </c>
      <c r="AD165" s="23" t="s">
        <v>570</v>
      </c>
      <c r="AE165" s="23" t="s">
        <v>570</v>
      </c>
      <c r="AF165" s="23" t="s">
        <v>570</v>
      </c>
      <c r="AG165" s="23" t="s">
        <v>570</v>
      </c>
      <c r="AH165" s="24" t="s">
        <v>570</v>
      </c>
    </row>
    <row r="166" spans="2:34" x14ac:dyDescent="0.3">
      <c r="B166" s="33" t="s">
        <v>289</v>
      </c>
      <c r="C166" s="18" t="s">
        <v>524</v>
      </c>
      <c r="D166" s="21" t="s">
        <v>525</v>
      </c>
      <c r="E166" s="23">
        <v>1.890909090909091E-2</v>
      </c>
      <c r="F166" s="23">
        <v>1.3818181818181818E-2</v>
      </c>
      <c r="G166" s="23">
        <v>0</v>
      </c>
      <c r="H166" s="23">
        <v>3.563636363636364E-2</v>
      </c>
      <c r="I166" s="23">
        <v>4.5090909090909091E-2</v>
      </c>
      <c r="J166" s="23">
        <v>3.6363636363636362E-2</v>
      </c>
      <c r="K166" s="23">
        <v>5.3818181818181821E-2</v>
      </c>
      <c r="L166" s="23">
        <v>0.21381818181818182</v>
      </c>
      <c r="M166" s="23">
        <v>1.6727272727272726E-2</v>
      </c>
      <c r="N166" s="23">
        <v>8.0000000000000002E-3</v>
      </c>
      <c r="O166" s="23">
        <v>2.1818181818181819E-3</v>
      </c>
      <c r="P166" s="23">
        <v>0.24581818181818182</v>
      </c>
      <c r="Q166" s="23">
        <v>0.27490909090909094</v>
      </c>
      <c r="R166" s="23">
        <v>3.4181818181818181E-2</v>
      </c>
      <c r="S166" s="24">
        <v>6875</v>
      </c>
      <c r="T166" s="23">
        <v>4.4444444444444446E-2</v>
      </c>
      <c r="U166" s="23">
        <v>7.7777777777777779E-2</v>
      </c>
      <c r="V166" s="23">
        <v>0</v>
      </c>
      <c r="W166" s="23">
        <v>2.2222222222222223E-2</v>
      </c>
      <c r="X166" s="23">
        <v>0.1</v>
      </c>
      <c r="Y166" s="23">
        <v>4.4444444444444446E-2</v>
      </c>
      <c r="Z166" s="23">
        <v>4.4444444444444446E-2</v>
      </c>
      <c r="AA166" s="23">
        <v>0.12222222222222222</v>
      </c>
      <c r="AB166" s="23">
        <v>5.5555555555555552E-2</v>
      </c>
      <c r="AC166" s="23">
        <v>2.2222222222222223E-2</v>
      </c>
      <c r="AD166" s="23">
        <v>0</v>
      </c>
      <c r="AE166" s="23">
        <v>0.14444444444444443</v>
      </c>
      <c r="AF166" s="23">
        <v>0.28888888888888886</v>
      </c>
      <c r="AG166" s="23">
        <v>3.3333333333333333E-2</v>
      </c>
      <c r="AH166" s="24">
        <v>450</v>
      </c>
    </row>
    <row r="167" spans="2:34" x14ac:dyDescent="0.3">
      <c r="B167" s="33" t="s">
        <v>289</v>
      </c>
      <c r="C167" s="18" t="s">
        <v>121</v>
      </c>
      <c r="D167" s="21" t="s">
        <v>341</v>
      </c>
      <c r="E167" s="23" t="s">
        <v>570</v>
      </c>
      <c r="F167" s="23" t="s">
        <v>570</v>
      </c>
      <c r="G167" s="23" t="s">
        <v>570</v>
      </c>
      <c r="H167" s="23" t="s">
        <v>570</v>
      </c>
      <c r="I167" s="23" t="s">
        <v>570</v>
      </c>
      <c r="J167" s="23" t="s">
        <v>570</v>
      </c>
      <c r="K167" s="23" t="s">
        <v>570</v>
      </c>
      <c r="L167" s="23" t="s">
        <v>570</v>
      </c>
      <c r="M167" s="23" t="s">
        <v>570</v>
      </c>
      <c r="N167" s="23" t="s">
        <v>570</v>
      </c>
      <c r="O167" s="23" t="s">
        <v>570</v>
      </c>
      <c r="P167" s="23" t="s">
        <v>570</v>
      </c>
      <c r="Q167" s="23" t="s">
        <v>570</v>
      </c>
      <c r="R167" s="23" t="s">
        <v>570</v>
      </c>
      <c r="S167" s="24" t="s">
        <v>570</v>
      </c>
      <c r="T167" s="23" t="s">
        <v>570</v>
      </c>
      <c r="U167" s="23" t="s">
        <v>570</v>
      </c>
      <c r="V167" s="23" t="s">
        <v>570</v>
      </c>
      <c r="W167" s="23" t="s">
        <v>570</v>
      </c>
      <c r="X167" s="23" t="s">
        <v>570</v>
      </c>
      <c r="Y167" s="23" t="s">
        <v>570</v>
      </c>
      <c r="Z167" s="23" t="s">
        <v>570</v>
      </c>
      <c r="AA167" s="23" t="s">
        <v>570</v>
      </c>
      <c r="AB167" s="23" t="s">
        <v>570</v>
      </c>
      <c r="AC167" s="23" t="s">
        <v>570</v>
      </c>
      <c r="AD167" s="23" t="s">
        <v>570</v>
      </c>
      <c r="AE167" s="23" t="s">
        <v>570</v>
      </c>
      <c r="AF167" s="23" t="s">
        <v>570</v>
      </c>
      <c r="AG167" s="23" t="s">
        <v>570</v>
      </c>
      <c r="AH167" s="24" t="s">
        <v>570</v>
      </c>
    </row>
    <row r="168" spans="2:34" x14ac:dyDescent="0.3">
      <c r="B168" s="33" t="s">
        <v>289</v>
      </c>
      <c r="C168" s="18" t="s">
        <v>122</v>
      </c>
      <c r="D168" s="21" t="s">
        <v>207</v>
      </c>
      <c r="E168" s="23" t="s">
        <v>570</v>
      </c>
      <c r="F168" s="23" t="s">
        <v>570</v>
      </c>
      <c r="G168" s="23" t="s">
        <v>570</v>
      </c>
      <c r="H168" s="23" t="s">
        <v>570</v>
      </c>
      <c r="I168" s="23" t="s">
        <v>570</v>
      </c>
      <c r="J168" s="23" t="s">
        <v>570</v>
      </c>
      <c r="K168" s="23" t="s">
        <v>570</v>
      </c>
      <c r="L168" s="23" t="s">
        <v>570</v>
      </c>
      <c r="M168" s="23" t="s">
        <v>570</v>
      </c>
      <c r="N168" s="23" t="s">
        <v>570</v>
      </c>
      <c r="O168" s="23" t="s">
        <v>570</v>
      </c>
      <c r="P168" s="23" t="s">
        <v>570</v>
      </c>
      <c r="Q168" s="23" t="s">
        <v>570</v>
      </c>
      <c r="R168" s="23" t="s">
        <v>570</v>
      </c>
      <c r="S168" s="24" t="s">
        <v>570</v>
      </c>
      <c r="T168" s="23" t="s">
        <v>570</v>
      </c>
      <c r="U168" s="23" t="s">
        <v>570</v>
      </c>
      <c r="V168" s="23" t="s">
        <v>570</v>
      </c>
      <c r="W168" s="23" t="s">
        <v>570</v>
      </c>
      <c r="X168" s="23" t="s">
        <v>570</v>
      </c>
      <c r="Y168" s="23" t="s">
        <v>570</v>
      </c>
      <c r="Z168" s="23" t="s">
        <v>570</v>
      </c>
      <c r="AA168" s="23" t="s">
        <v>570</v>
      </c>
      <c r="AB168" s="23" t="s">
        <v>570</v>
      </c>
      <c r="AC168" s="23" t="s">
        <v>570</v>
      </c>
      <c r="AD168" s="23" t="s">
        <v>570</v>
      </c>
      <c r="AE168" s="23" t="s">
        <v>570</v>
      </c>
      <c r="AF168" s="23" t="s">
        <v>570</v>
      </c>
      <c r="AG168" s="23" t="s">
        <v>570</v>
      </c>
      <c r="AH168" s="24" t="s">
        <v>570</v>
      </c>
    </row>
    <row r="169" spans="2:34" x14ac:dyDescent="0.3">
      <c r="B169" s="33" t="s">
        <v>289</v>
      </c>
      <c r="C169" s="18" t="s">
        <v>510</v>
      </c>
      <c r="D169" s="21" t="s">
        <v>511</v>
      </c>
      <c r="E169" s="23" t="s">
        <v>570</v>
      </c>
      <c r="F169" s="23" t="s">
        <v>570</v>
      </c>
      <c r="G169" s="23" t="s">
        <v>570</v>
      </c>
      <c r="H169" s="23" t="s">
        <v>570</v>
      </c>
      <c r="I169" s="23" t="s">
        <v>570</v>
      </c>
      <c r="J169" s="23" t="s">
        <v>570</v>
      </c>
      <c r="K169" s="23" t="s">
        <v>570</v>
      </c>
      <c r="L169" s="23" t="s">
        <v>570</v>
      </c>
      <c r="M169" s="23" t="s">
        <v>570</v>
      </c>
      <c r="N169" s="23" t="s">
        <v>570</v>
      </c>
      <c r="O169" s="23" t="s">
        <v>570</v>
      </c>
      <c r="P169" s="23" t="s">
        <v>570</v>
      </c>
      <c r="Q169" s="23" t="s">
        <v>570</v>
      </c>
      <c r="R169" s="23" t="s">
        <v>570</v>
      </c>
      <c r="S169" s="24" t="s">
        <v>570</v>
      </c>
      <c r="T169" s="23" t="s">
        <v>570</v>
      </c>
      <c r="U169" s="23" t="s">
        <v>570</v>
      </c>
      <c r="V169" s="23" t="s">
        <v>570</v>
      </c>
      <c r="W169" s="23" t="s">
        <v>570</v>
      </c>
      <c r="X169" s="23" t="s">
        <v>570</v>
      </c>
      <c r="Y169" s="23" t="s">
        <v>570</v>
      </c>
      <c r="Z169" s="23" t="s">
        <v>570</v>
      </c>
      <c r="AA169" s="23" t="s">
        <v>570</v>
      </c>
      <c r="AB169" s="23" t="s">
        <v>570</v>
      </c>
      <c r="AC169" s="23" t="s">
        <v>570</v>
      </c>
      <c r="AD169" s="23" t="s">
        <v>570</v>
      </c>
      <c r="AE169" s="23" t="s">
        <v>570</v>
      </c>
      <c r="AF169" s="23" t="s">
        <v>570</v>
      </c>
      <c r="AG169" s="23" t="s">
        <v>570</v>
      </c>
      <c r="AH169" s="24" t="s">
        <v>570</v>
      </c>
    </row>
    <row r="170" spans="2:34" x14ac:dyDescent="0.3">
      <c r="B170" s="33" t="s">
        <v>289</v>
      </c>
      <c r="C170" s="18" t="s">
        <v>124</v>
      </c>
      <c r="D170" s="21" t="s">
        <v>342</v>
      </c>
      <c r="E170" s="23">
        <v>1.2315270935960592E-2</v>
      </c>
      <c r="F170" s="23">
        <v>2.0935960591133004E-2</v>
      </c>
      <c r="G170" s="23">
        <v>2.4630541871921183E-3</v>
      </c>
      <c r="H170" s="23">
        <v>2.7093596059113302E-2</v>
      </c>
      <c r="I170" s="23">
        <v>4.064039408866995E-2</v>
      </c>
      <c r="J170" s="23">
        <v>4.3103448275862072E-2</v>
      </c>
      <c r="K170" s="23">
        <v>2.9556650246305417E-2</v>
      </c>
      <c r="L170" s="23">
        <v>0.10467980295566502</v>
      </c>
      <c r="M170" s="23">
        <v>2.0935960591133004E-2</v>
      </c>
      <c r="N170" s="23">
        <v>4.9261083743842365E-3</v>
      </c>
      <c r="O170" s="23">
        <v>2.4630541871921183E-3</v>
      </c>
      <c r="P170" s="23">
        <v>0.17980295566502463</v>
      </c>
      <c r="Q170" s="23">
        <v>0.50492610837438423</v>
      </c>
      <c r="R170" s="23">
        <v>7.3891625615763543E-3</v>
      </c>
      <c r="S170" s="24">
        <v>4060</v>
      </c>
      <c r="T170" s="23">
        <v>4.5454545454545456E-2</v>
      </c>
      <c r="U170" s="23">
        <v>0.10606060606060606</v>
      </c>
      <c r="V170" s="23">
        <v>0</v>
      </c>
      <c r="W170" s="23">
        <v>1.5151515151515152E-2</v>
      </c>
      <c r="X170" s="23">
        <v>0.12121212121212122</v>
      </c>
      <c r="Y170" s="23">
        <v>6.0606060606060608E-2</v>
      </c>
      <c r="Z170" s="23">
        <v>3.0303030303030304E-2</v>
      </c>
      <c r="AA170" s="23">
        <v>0.10606060606060606</v>
      </c>
      <c r="AB170" s="23">
        <v>4.5454545454545456E-2</v>
      </c>
      <c r="AC170" s="23">
        <v>1.5151515151515152E-2</v>
      </c>
      <c r="AD170" s="23">
        <v>0</v>
      </c>
      <c r="AE170" s="23">
        <v>0.10606060606060606</v>
      </c>
      <c r="AF170" s="23">
        <v>0.33333333333333331</v>
      </c>
      <c r="AG170" s="23">
        <v>1.5151515151515152E-2</v>
      </c>
      <c r="AH170" s="24">
        <v>330</v>
      </c>
    </row>
    <row r="171" spans="2:34" x14ac:dyDescent="0.3">
      <c r="B171" s="33" t="s">
        <v>289</v>
      </c>
      <c r="C171" s="18" t="s">
        <v>516</v>
      </c>
      <c r="D171" s="21" t="s">
        <v>517</v>
      </c>
      <c r="E171" s="23" t="s">
        <v>570</v>
      </c>
      <c r="F171" s="23" t="s">
        <v>570</v>
      </c>
      <c r="G171" s="23" t="s">
        <v>570</v>
      </c>
      <c r="H171" s="23" t="s">
        <v>570</v>
      </c>
      <c r="I171" s="23" t="s">
        <v>570</v>
      </c>
      <c r="J171" s="23" t="s">
        <v>570</v>
      </c>
      <c r="K171" s="23" t="s">
        <v>570</v>
      </c>
      <c r="L171" s="23" t="s">
        <v>570</v>
      </c>
      <c r="M171" s="23" t="s">
        <v>570</v>
      </c>
      <c r="N171" s="23" t="s">
        <v>570</v>
      </c>
      <c r="O171" s="23" t="s">
        <v>570</v>
      </c>
      <c r="P171" s="23" t="s">
        <v>570</v>
      </c>
      <c r="Q171" s="23" t="s">
        <v>570</v>
      </c>
      <c r="R171" s="23" t="s">
        <v>570</v>
      </c>
      <c r="S171" s="24" t="s">
        <v>570</v>
      </c>
      <c r="T171" s="23" t="s">
        <v>570</v>
      </c>
      <c r="U171" s="23" t="s">
        <v>570</v>
      </c>
      <c r="V171" s="23" t="s">
        <v>570</v>
      </c>
      <c r="W171" s="23" t="s">
        <v>570</v>
      </c>
      <c r="X171" s="23" t="s">
        <v>570</v>
      </c>
      <c r="Y171" s="23" t="s">
        <v>570</v>
      </c>
      <c r="Z171" s="23" t="s">
        <v>570</v>
      </c>
      <c r="AA171" s="23" t="s">
        <v>570</v>
      </c>
      <c r="AB171" s="23" t="s">
        <v>570</v>
      </c>
      <c r="AC171" s="23" t="s">
        <v>570</v>
      </c>
      <c r="AD171" s="23" t="s">
        <v>570</v>
      </c>
      <c r="AE171" s="23" t="s">
        <v>570</v>
      </c>
      <c r="AF171" s="23" t="s">
        <v>570</v>
      </c>
      <c r="AG171" s="23" t="s">
        <v>570</v>
      </c>
      <c r="AH171" s="24" t="s">
        <v>570</v>
      </c>
    </row>
    <row r="172" spans="2:34" x14ac:dyDescent="0.3">
      <c r="B172" s="33" t="s">
        <v>289</v>
      </c>
      <c r="C172" s="18" t="s">
        <v>566</v>
      </c>
      <c r="D172" s="21" t="s">
        <v>567</v>
      </c>
      <c r="E172" s="23" t="s">
        <v>570</v>
      </c>
      <c r="F172" s="23" t="s">
        <v>570</v>
      </c>
      <c r="G172" s="23" t="s">
        <v>570</v>
      </c>
      <c r="H172" s="23" t="s">
        <v>570</v>
      </c>
      <c r="I172" s="23" t="s">
        <v>570</v>
      </c>
      <c r="J172" s="23" t="s">
        <v>570</v>
      </c>
      <c r="K172" s="23" t="s">
        <v>570</v>
      </c>
      <c r="L172" s="23" t="s">
        <v>570</v>
      </c>
      <c r="M172" s="23" t="s">
        <v>570</v>
      </c>
      <c r="N172" s="23" t="s">
        <v>570</v>
      </c>
      <c r="O172" s="23" t="s">
        <v>570</v>
      </c>
      <c r="P172" s="23" t="s">
        <v>570</v>
      </c>
      <c r="Q172" s="23" t="s">
        <v>570</v>
      </c>
      <c r="R172" s="23" t="s">
        <v>570</v>
      </c>
      <c r="S172" s="24" t="s">
        <v>570</v>
      </c>
      <c r="T172" s="23" t="s">
        <v>570</v>
      </c>
      <c r="U172" s="23" t="s">
        <v>570</v>
      </c>
      <c r="V172" s="23" t="s">
        <v>570</v>
      </c>
      <c r="W172" s="23" t="s">
        <v>570</v>
      </c>
      <c r="X172" s="23" t="s">
        <v>570</v>
      </c>
      <c r="Y172" s="23" t="s">
        <v>570</v>
      </c>
      <c r="Z172" s="23" t="s">
        <v>570</v>
      </c>
      <c r="AA172" s="23" t="s">
        <v>570</v>
      </c>
      <c r="AB172" s="23" t="s">
        <v>570</v>
      </c>
      <c r="AC172" s="23" t="s">
        <v>570</v>
      </c>
      <c r="AD172" s="23" t="s">
        <v>570</v>
      </c>
      <c r="AE172" s="23" t="s">
        <v>570</v>
      </c>
      <c r="AF172" s="23" t="s">
        <v>570</v>
      </c>
      <c r="AG172" s="23" t="s">
        <v>570</v>
      </c>
      <c r="AH172" s="24" t="s">
        <v>570</v>
      </c>
    </row>
    <row r="173" spans="2:34" x14ac:dyDescent="0.3">
      <c r="B173" s="33" t="s">
        <v>289</v>
      </c>
      <c r="C173" s="18" t="s">
        <v>520</v>
      </c>
      <c r="D173" s="21" t="s">
        <v>521</v>
      </c>
      <c r="E173" s="23" t="s">
        <v>570</v>
      </c>
      <c r="F173" s="23" t="s">
        <v>570</v>
      </c>
      <c r="G173" s="23" t="s">
        <v>570</v>
      </c>
      <c r="H173" s="23" t="s">
        <v>570</v>
      </c>
      <c r="I173" s="23" t="s">
        <v>570</v>
      </c>
      <c r="J173" s="23" t="s">
        <v>570</v>
      </c>
      <c r="K173" s="23" t="s">
        <v>570</v>
      </c>
      <c r="L173" s="23" t="s">
        <v>570</v>
      </c>
      <c r="M173" s="23" t="s">
        <v>570</v>
      </c>
      <c r="N173" s="23" t="s">
        <v>570</v>
      </c>
      <c r="O173" s="23" t="s">
        <v>570</v>
      </c>
      <c r="P173" s="23" t="s">
        <v>570</v>
      </c>
      <c r="Q173" s="23" t="s">
        <v>570</v>
      </c>
      <c r="R173" s="23" t="s">
        <v>570</v>
      </c>
      <c r="S173" s="24" t="s">
        <v>570</v>
      </c>
      <c r="T173" s="23" t="s">
        <v>570</v>
      </c>
      <c r="U173" s="23" t="s">
        <v>570</v>
      </c>
      <c r="V173" s="23" t="s">
        <v>570</v>
      </c>
      <c r="W173" s="23" t="s">
        <v>570</v>
      </c>
      <c r="X173" s="23" t="s">
        <v>570</v>
      </c>
      <c r="Y173" s="23" t="s">
        <v>570</v>
      </c>
      <c r="Z173" s="23" t="s">
        <v>570</v>
      </c>
      <c r="AA173" s="23" t="s">
        <v>570</v>
      </c>
      <c r="AB173" s="23" t="s">
        <v>570</v>
      </c>
      <c r="AC173" s="23" t="s">
        <v>570</v>
      </c>
      <c r="AD173" s="23" t="s">
        <v>570</v>
      </c>
      <c r="AE173" s="23" t="s">
        <v>570</v>
      </c>
      <c r="AF173" s="23" t="s">
        <v>570</v>
      </c>
      <c r="AG173" s="23" t="s">
        <v>570</v>
      </c>
      <c r="AH173" s="24" t="s">
        <v>570</v>
      </c>
    </row>
    <row r="174" spans="2:34" x14ac:dyDescent="0.3">
      <c r="B174" s="33" t="s">
        <v>289</v>
      </c>
      <c r="C174" s="18" t="s">
        <v>514</v>
      </c>
      <c r="D174" s="21" t="s">
        <v>515</v>
      </c>
      <c r="E174" s="23" t="s">
        <v>570</v>
      </c>
      <c r="F174" s="23" t="s">
        <v>570</v>
      </c>
      <c r="G174" s="23" t="s">
        <v>570</v>
      </c>
      <c r="H174" s="23" t="s">
        <v>570</v>
      </c>
      <c r="I174" s="23" t="s">
        <v>570</v>
      </c>
      <c r="J174" s="23" t="s">
        <v>570</v>
      </c>
      <c r="K174" s="23" t="s">
        <v>570</v>
      </c>
      <c r="L174" s="23" t="s">
        <v>570</v>
      </c>
      <c r="M174" s="23" t="s">
        <v>570</v>
      </c>
      <c r="N174" s="23" t="s">
        <v>570</v>
      </c>
      <c r="O174" s="23" t="s">
        <v>570</v>
      </c>
      <c r="P174" s="23" t="s">
        <v>570</v>
      </c>
      <c r="Q174" s="23" t="s">
        <v>570</v>
      </c>
      <c r="R174" s="23" t="s">
        <v>570</v>
      </c>
      <c r="S174" s="24" t="s">
        <v>570</v>
      </c>
      <c r="T174" s="23" t="s">
        <v>570</v>
      </c>
      <c r="U174" s="23" t="s">
        <v>570</v>
      </c>
      <c r="V174" s="23" t="s">
        <v>570</v>
      </c>
      <c r="W174" s="23" t="s">
        <v>570</v>
      </c>
      <c r="X174" s="23" t="s">
        <v>570</v>
      </c>
      <c r="Y174" s="23" t="s">
        <v>570</v>
      </c>
      <c r="Z174" s="23" t="s">
        <v>570</v>
      </c>
      <c r="AA174" s="23" t="s">
        <v>570</v>
      </c>
      <c r="AB174" s="23" t="s">
        <v>570</v>
      </c>
      <c r="AC174" s="23" t="s">
        <v>570</v>
      </c>
      <c r="AD174" s="23" t="s">
        <v>570</v>
      </c>
      <c r="AE174" s="23" t="s">
        <v>570</v>
      </c>
      <c r="AF174" s="23" t="s">
        <v>570</v>
      </c>
      <c r="AG174" s="23" t="s">
        <v>570</v>
      </c>
      <c r="AH174" s="24" t="s">
        <v>570</v>
      </c>
    </row>
    <row r="175" spans="2:34" x14ac:dyDescent="0.3">
      <c r="B175" s="33" t="s">
        <v>289</v>
      </c>
      <c r="C175" s="18" t="s">
        <v>518</v>
      </c>
      <c r="D175" s="21" t="s">
        <v>519</v>
      </c>
      <c r="E175" s="23" t="s">
        <v>570</v>
      </c>
      <c r="F175" s="23" t="s">
        <v>570</v>
      </c>
      <c r="G175" s="23" t="s">
        <v>570</v>
      </c>
      <c r="H175" s="23" t="s">
        <v>570</v>
      </c>
      <c r="I175" s="23" t="s">
        <v>570</v>
      </c>
      <c r="J175" s="23" t="s">
        <v>570</v>
      </c>
      <c r="K175" s="23" t="s">
        <v>570</v>
      </c>
      <c r="L175" s="23" t="s">
        <v>570</v>
      </c>
      <c r="M175" s="23" t="s">
        <v>570</v>
      </c>
      <c r="N175" s="23" t="s">
        <v>570</v>
      </c>
      <c r="O175" s="23" t="s">
        <v>570</v>
      </c>
      <c r="P175" s="23" t="s">
        <v>570</v>
      </c>
      <c r="Q175" s="23" t="s">
        <v>570</v>
      </c>
      <c r="R175" s="23" t="s">
        <v>570</v>
      </c>
      <c r="S175" s="24" t="s">
        <v>570</v>
      </c>
      <c r="T175" s="23" t="s">
        <v>570</v>
      </c>
      <c r="U175" s="23" t="s">
        <v>570</v>
      </c>
      <c r="V175" s="23" t="s">
        <v>570</v>
      </c>
      <c r="W175" s="23" t="s">
        <v>570</v>
      </c>
      <c r="X175" s="23" t="s">
        <v>570</v>
      </c>
      <c r="Y175" s="23" t="s">
        <v>570</v>
      </c>
      <c r="Z175" s="23" t="s">
        <v>570</v>
      </c>
      <c r="AA175" s="23" t="s">
        <v>570</v>
      </c>
      <c r="AB175" s="23" t="s">
        <v>570</v>
      </c>
      <c r="AC175" s="23" t="s">
        <v>570</v>
      </c>
      <c r="AD175" s="23" t="s">
        <v>570</v>
      </c>
      <c r="AE175" s="23" t="s">
        <v>570</v>
      </c>
      <c r="AF175" s="23" t="s">
        <v>570</v>
      </c>
      <c r="AG175" s="23" t="s">
        <v>570</v>
      </c>
      <c r="AH175" s="24" t="s">
        <v>570</v>
      </c>
    </row>
    <row r="176" spans="2:34" x14ac:dyDescent="0.3">
      <c r="B176" s="33" t="s">
        <v>289</v>
      </c>
      <c r="C176" s="18" t="s">
        <v>129</v>
      </c>
      <c r="D176" s="21" t="s">
        <v>344</v>
      </c>
      <c r="E176" s="23">
        <v>3.638328530259366E-2</v>
      </c>
      <c r="F176" s="23">
        <v>7.3126801152737758E-2</v>
      </c>
      <c r="G176" s="23">
        <v>2.5216138328530259E-3</v>
      </c>
      <c r="H176" s="23">
        <v>2.7737752161383286E-2</v>
      </c>
      <c r="I176" s="23">
        <v>9.9783861671469742E-2</v>
      </c>
      <c r="J176" s="23">
        <v>6.0158501440922191E-2</v>
      </c>
      <c r="K176" s="23">
        <v>4.4668587896253602E-2</v>
      </c>
      <c r="L176" s="23">
        <v>8.6095100864553312E-2</v>
      </c>
      <c r="M176" s="23">
        <v>4.6829971181556199E-2</v>
      </c>
      <c r="N176" s="23">
        <v>1.6570605187319884E-2</v>
      </c>
      <c r="O176" s="23">
        <v>1.0806916426512969E-2</v>
      </c>
      <c r="P176" s="23">
        <v>0.10662824207492795</v>
      </c>
      <c r="Q176" s="23">
        <v>0.36419308357348701</v>
      </c>
      <c r="R176" s="23">
        <v>2.4855907780979826E-2</v>
      </c>
      <c r="S176" s="24">
        <v>13880</v>
      </c>
      <c r="T176" s="23" t="s">
        <v>570</v>
      </c>
      <c r="U176" s="23" t="s">
        <v>570</v>
      </c>
      <c r="V176" s="23" t="s">
        <v>570</v>
      </c>
      <c r="W176" s="23" t="s">
        <v>570</v>
      </c>
      <c r="X176" s="23" t="s">
        <v>570</v>
      </c>
      <c r="Y176" s="23" t="s">
        <v>570</v>
      </c>
      <c r="Z176" s="23" t="s">
        <v>570</v>
      </c>
      <c r="AA176" s="23" t="s">
        <v>570</v>
      </c>
      <c r="AB176" s="23" t="s">
        <v>570</v>
      </c>
      <c r="AC176" s="23" t="s">
        <v>570</v>
      </c>
      <c r="AD176" s="23" t="s">
        <v>570</v>
      </c>
      <c r="AE176" s="23" t="s">
        <v>570</v>
      </c>
      <c r="AF176" s="23" t="s">
        <v>570</v>
      </c>
      <c r="AG176" s="23" t="s">
        <v>570</v>
      </c>
      <c r="AH176" s="24" t="s">
        <v>570</v>
      </c>
    </row>
    <row r="177" spans="2:34" x14ac:dyDescent="0.3">
      <c r="B177" s="33" t="s">
        <v>289</v>
      </c>
      <c r="C177" s="18" t="s">
        <v>508</v>
      </c>
      <c r="D177" s="21" t="s">
        <v>509</v>
      </c>
      <c r="E177" s="23" t="s">
        <v>570</v>
      </c>
      <c r="F177" s="23" t="s">
        <v>570</v>
      </c>
      <c r="G177" s="23" t="s">
        <v>570</v>
      </c>
      <c r="H177" s="23" t="s">
        <v>570</v>
      </c>
      <c r="I177" s="23" t="s">
        <v>570</v>
      </c>
      <c r="J177" s="23" t="s">
        <v>570</v>
      </c>
      <c r="K177" s="23" t="s">
        <v>570</v>
      </c>
      <c r="L177" s="23" t="s">
        <v>570</v>
      </c>
      <c r="M177" s="23" t="s">
        <v>570</v>
      </c>
      <c r="N177" s="23" t="s">
        <v>570</v>
      </c>
      <c r="O177" s="23" t="s">
        <v>570</v>
      </c>
      <c r="P177" s="23" t="s">
        <v>570</v>
      </c>
      <c r="Q177" s="23" t="s">
        <v>570</v>
      </c>
      <c r="R177" s="23" t="s">
        <v>570</v>
      </c>
      <c r="S177" s="24" t="s">
        <v>570</v>
      </c>
      <c r="T177" s="23" t="s">
        <v>570</v>
      </c>
      <c r="U177" s="23" t="s">
        <v>570</v>
      </c>
      <c r="V177" s="23" t="s">
        <v>570</v>
      </c>
      <c r="W177" s="23" t="s">
        <v>570</v>
      </c>
      <c r="X177" s="23" t="s">
        <v>570</v>
      </c>
      <c r="Y177" s="23" t="s">
        <v>570</v>
      </c>
      <c r="Z177" s="23" t="s">
        <v>570</v>
      </c>
      <c r="AA177" s="23" t="s">
        <v>570</v>
      </c>
      <c r="AB177" s="23" t="s">
        <v>570</v>
      </c>
      <c r="AC177" s="23" t="s">
        <v>570</v>
      </c>
      <c r="AD177" s="23" t="s">
        <v>570</v>
      </c>
      <c r="AE177" s="23" t="s">
        <v>570</v>
      </c>
      <c r="AF177" s="23" t="s">
        <v>570</v>
      </c>
      <c r="AG177" s="23" t="s">
        <v>570</v>
      </c>
      <c r="AH177" s="24" t="s">
        <v>570</v>
      </c>
    </row>
    <row r="178" spans="2:34" x14ac:dyDescent="0.3">
      <c r="B178" s="33" t="s">
        <v>296</v>
      </c>
      <c r="C178" s="18" t="s">
        <v>526</v>
      </c>
      <c r="D178" s="21" t="s">
        <v>527</v>
      </c>
      <c r="E178" s="23" t="s">
        <v>570</v>
      </c>
      <c r="F178" s="23" t="s">
        <v>570</v>
      </c>
      <c r="G178" s="23" t="s">
        <v>570</v>
      </c>
      <c r="H178" s="23" t="s">
        <v>570</v>
      </c>
      <c r="I178" s="23" t="s">
        <v>570</v>
      </c>
      <c r="J178" s="23" t="s">
        <v>570</v>
      </c>
      <c r="K178" s="23" t="s">
        <v>570</v>
      </c>
      <c r="L178" s="23" t="s">
        <v>570</v>
      </c>
      <c r="M178" s="23" t="s">
        <v>570</v>
      </c>
      <c r="N178" s="23" t="s">
        <v>570</v>
      </c>
      <c r="O178" s="23" t="s">
        <v>570</v>
      </c>
      <c r="P178" s="23" t="s">
        <v>570</v>
      </c>
      <c r="Q178" s="23" t="s">
        <v>570</v>
      </c>
      <c r="R178" s="23" t="s">
        <v>570</v>
      </c>
      <c r="S178" s="24" t="s">
        <v>570</v>
      </c>
      <c r="T178" s="23" t="s">
        <v>570</v>
      </c>
      <c r="U178" s="23" t="s">
        <v>570</v>
      </c>
      <c r="V178" s="23" t="s">
        <v>570</v>
      </c>
      <c r="W178" s="23" t="s">
        <v>570</v>
      </c>
      <c r="X178" s="23" t="s">
        <v>570</v>
      </c>
      <c r="Y178" s="23" t="s">
        <v>570</v>
      </c>
      <c r="Z178" s="23" t="s">
        <v>570</v>
      </c>
      <c r="AA178" s="23" t="s">
        <v>570</v>
      </c>
      <c r="AB178" s="23" t="s">
        <v>570</v>
      </c>
      <c r="AC178" s="23" t="s">
        <v>570</v>
      </c>
      <c r="AD178" s="23" t="s">
        <v>570</v>
      </c>
      <c r="AE178" s="23" t="s">
        <v>570</v>
      </c>
      <c r="AF178" s="23" t="s">
        <v>570</v>
      </c>
      <c r="AG178" s="23" t="s">
        <v>570</v>
      </c>
      <c r="AH178" s="24" t="s">
        <v>570</v>
      </c>
    </row>
    <row r="179" spans="2:34" x14ac:dyDescent="0.3">
      <c r="B179" s="33" t="s">
        <v>296</v>
      </c>
      <c r="C179" s="18" t="s">
        <v>564</v>
      </c>
      <c r="D179" s="21" t="s">
        <v>565</v>
      </c>
      <c r="E179" s="23" t="s">
        <v>570</v>
      </c>
      <c r="F179" s="23" t="s">
        <v>570</v>
      </c>
      <c r="G179" s="23" t="s">
        <v>570</v>
      </c>
      <c r="H179" s="23" t="s">
        <v>570</v>
      </c>
      <c r="I179" s="23" t="s">
        <v>570</v>
      </c>
      <c r="J179" s="23" t="s">
        <v>570</v>
      </c>
      <c r="K179" s="23" t="s">
        <v>570</v>
      </c>
      <c r="L179" s="23" t="s">
        <v>570</v>
      </c>
      <c r="M179" s="23" t="s">
        <v>570</v>
      </c>
      <c r="N179" s="23" t="s">
        <v>570</v>
      </c>
      <c r="O179" s="23" t="s">
        <v>570</v>
      </c>
      <c r="P179" s="23" t="s">
        <v>570</v>
      </c>
      <c r="Q179" s="23" t="s">
        <v>570</v>
      </c>
      <c r="R179" s="23" t="s">
        <v>570</v>
      </c>
      <c r="S179" s="24" t="s">
        <v>570</v>
      </c>
      <c r="T179" s="23" t="s">
        <v>570</v>
      </c>
      <c r="U179" s="23" t="s">
        <v>570</v>
      </c>
      <c r="V179" s="23" t="s">
        <v>570</v>
      </c>
      <c r="W179" s="23" t="s">
        <v>570</v>
      </c>
      <c r="X179" s="23" t="s">
        <v>570</v>
      </c>
      <c r="Y179" s="23" t="s">
        <v>570</v>
      </c>
      <c r="Z179" s="23" t="s">
        <v>570</v>
      </c>
      <c r="AA179" s="23" t="s">
        <v>570</v>
      </c>
      <c r="AB179" s="23" t="s">
        <v>570</v>
      </c>
      <c r="AC179" s="23" t="s">
        <v>570</v>
      </c>
      <c r="AD179" s="23" t="s">
        <v>570</v>
      </c>
      <c r="AE179" s="23" t="s">
        <v>570</v>
      </c>
      <c r="AF179" s="23" t="s">
        <v>570</v>
      </c>
      <c r="AG179" s="23" t="s">
        <v>570</v>
      </c>
      <c r="AH179" s="24" t="s">
        <v>570</v>
      </c>
    </row>
    <row r="180" spans="2:34" x14ac:dyDescent="0.3">
      <c r="B180" s="33" t="s">
        <v>296</v>
      </c>
      <c r="C180" s="18" t="s">
        <v>132</v>
      </c>
      <c r="D180" s="21" t="s">
        <v>214</v>
      </c>
      <c r="E180" s="23">
        <v>1.8487394957983194E-2</v>
      </c>
      <c r="F180" s="23">
        <v>8.4033613445378148E-3</v>
      </c>
      <c r="G180" s="23">
        <v>8.4033613445378156E-4</v>
      </c>
      <c r="H180" s="23">
        <v>3.4453781512605045E-2</v>
      </c>
      <c r="I180" s="23">
        <v>9.2436974789915971E-2</v>
      </c>
      <c r="J180" s="23">
        <v>9.2436974789915971E-2</v>
      </c>
      <c r="K180" s="23">
        <v>4.9579831932773107E-2</v>
      </c>
      <c r="L180" s="23">
        <v>0.10588235294117647</v>
      </c>
      <c r="M180" s="23">
        <v>2.9411764705882353E-2</v>
      </c>
      <c r="N180" s="23">
        <v>1.9327731092436976E-2</v>
      </c>
      <c r="O180" s="23">
        <v>0</v>
      </c>
      <c r="P180" s="23">
        <v>0.15798319327731092</v>
      </c>
      <c r="Q180" s="23">
        <v>0.37058823529411766</v>
      </c>
      <c r="R180" s="23">
        <v>1.9327731092436976E-2</v>
      </c>
      <c r="S180" s="24">
        <v>5950</v>
      </c>
      <c r="T180" s="23">
        <v>2.6315789473684209E-2</v>
      </c>
      <c r="U180" s="23">
        <v>0</v>
      </c>
      <c r="V180" s="23">
        <v>0</v>
      </c>
      <c r="W180" s="23">
        <v>0</v>
      </c>
      <c r="X180" s="23">
        <v>0.32894736842105265</v>
      </c>
      <c r="Y180" s="23">
        <v>9.2105263157894732E-2</v>
      </c>
      <c r="Z180" s="23">
        <v>0.14473684210526316</v>
      </c>
      <c r="AA180" s="23">
        <v>7.8947368421052627E-2</v>
      </c>
      <c r="AB180" s="23">
        <v>2.6315789473684209E-2</v>
      </c>
      <c r="AC180" s="23">
        <v>6.5789473684210523E-2</v>
      </c>
      <c r="AD180" s="23">
        <v>0</v>
      </c>
      <c r="AE180" s="23">
        <v>0.10526315789473684</v>
      </c>
      <c r="AF180" s="23">
        <v>0.11842105263157894</v>
      </c>
      <c r="AG180" s="23">
        <v>2.6315789473684209E-2</v>
      </c>
      <c r="AH180" s="24">
        <v>380</v>
      </c>
    </row>
    <row r="181" spans="2:34" x14ac:dyDescent="0.3">
      <c r="B181" s="33" t="s">
        <v>296</v>
      </c>
      <c r="C181" s="18" t="s">
        <v>135</v>
      </c>
      <c r="D181" s="21" t="s">
        <v>216</v>
      </c>
      <c r="E181" s="23">
        <v>4.0572792362768499E-2</v>
      </c>
      <c r="F181" s="23">
        <v>5.2505966587112173E-2</v>
      </c>
      <c r="G181" s="23">
        <v>4.7732696897374704E-3</v>
      </c>
      <c r="H181" s="23">
        <v>3.3412887828162291E-2</v>
      </c>
      <c r="I181" s="23">
        <v>5.2505966587112173E-2</v>
      </c>
      <c r="J181" s="23">
        <v>8.3532219570405727E-2</v>
      </c>
      <c r="K181" s="23">
        <v>2.8639618138424822E-2</v>
      </c>
      <c r="L181" s="23">
        <v>6.4439140811455853E-2</v>
      </c>
      <c r="M181" s="23">
        <v>2.6252983293556086E-2</v>
      </c>
      <c r="N181" s="23">
        <v>9.5465393794749408E-3</v>
      </c>
      <c r="O181" s="23">
        <v>0</v>
      </c>
      <c r="P181" s="23">
        <v>0.13603818615751789</v>
      </c>
      <c r="Q181" s="23">
        <v>0.46300715990453462</v>
      </c>
      <c r="R181" s="23">
        <v>7.1599045346062056E-3</v>
      </c>
      <c r="S181" s="24">
        <v>2095</v>
      </c>
      <c r="T181" s="23">
        <v>8.3333333333333329E-2</v>
      </c>
      <c r="U181" s="23">
        <v>0.125</v>
      </c>
      <c r="V181" s="23">
        <v>0</v>
      </c>
      <c r="W181" s="23">
        <v>0</v>
      </c>
      <c r="X181" s="23">
        <v>0.125</v>
      </c>
      <c r="Y181" s="23">
        <v>0.125</v>
      </c>
      <c r="Z181" s="23">
        <v>8.3333333333333329E-2</v>
      </c>
      <c r="AA181" s="23">
        <v>8.3333333333333329E-2</v>
      </c>
      <c r="AB181" s="23">
        <v>8.3333333333333329E-2</v>
      </c>
      <c r="AC181" s="23">
        <v>0</v>
      </c>
      <c r="AD181" s="23">
        <v>0</v>
      </c>
      <c r="AE181" s="23">
        <v>8.3333333333333329E-2</v>
      </c>
      <c r="AF181" s="23">
        <v>0.20833333333333334</v>
      </c>
      <c r="AG181" s="23">
        <v>0</v>
      </c>
      <c r="AH181" s="24">
        <v>120</v>
      </c>
    </row>
    <row r="182" spans="2:34" x14ac:dyDescent="0.3">
      <c r="B182" s="33" t="s">
        <v>296</v>
      </c>
      <c r="C182" s="18" t="s">
        <v>137</v>
      </c>
      <c r="D182" s="21" t="s">
        <v>217</v>
      </c>
      <c r="E182" s="23" t="s">
        <v>570</v>
      </c>
      <c r="F182" s="23" t="s">
        <v>570</v>
      </c>
      <c r="G182" s="23" t="s">
        <v>570</v>
      </c>
      <c r="H182" s="23" t="s">
        <v>570</v>
      </c>
      <c r="I182" s="23" t="s">
        <v>570</v>
      </c>
      <c r="J182" s="23" t="s">
        <v>570</v>
      </c>
      <c r="K182" s="23" t="s">
        <v>570</v>
      </c>
      <c r="L182" s="23" t="s">
        <v>570</v>
      </c>
      <c r="M182" s="23" t="s">
        <v>570</v>
      </c>
      <c r="N182" s="23" t="s">
        <v>570</v>
      </c>
      <c r="O182" s="23" t="s">
        <v>570</v>
      </c>
      <c r="P182" s="23" t="s">
        <v>570</v>
      </c>
      <c r="Q182" s="23" t="s">
        <v>570</v>
      </c>
      <c r="R182" s="23" t="s">
        <v>570</v>
      </c>
      <c r="S182" s="24" t="s">
        <v>570</v>
      </c>
      <c r="T182" s="23" t="s">
        <v>570</v>
      </c>
      <c r="U182" s="23" t="s">
        <v>570</v>
      </c>
      <c r="V182" s="23" t="s">
        <v>570</v>
      </c>
      <c r="W182" s="23" t="s">
        <v>570</v>
      </c>
      <c r="X182" s="23" t="s">
        <v>570</v>
      </c>
      <c r="Y182" s="23" t="s">
        <v>570</v>
      </c>
      <c r="Z182" s="23" t="s">
        <v>570</v>
      </c>
      <c r="AA182" s="23" t="s">
        <v>570</v>
      </c>
      <c r="AB182" s="23" t="s">
        <v>570</v>
      </c>
      <c r="AC182" s="23" t="s">
        <v>570</v>
      </c>
      <c r="AD182" s="23" t="s">
        <v>570</v>
      </c>
      <c r="AE182" s="23" t="s">
        <v>570</v>
      </c>
      <c r="AF182" s="23" t="s">
        <v>570</v>
      </c>
      <c r="AG182" s="23" t="s">
        <v>570</v>
      </c>
      <c r="AH182" s="24" t="s">
        <v>570</v>
      </c>
    </row>
    <row r="183" spans="2:34" x14ac:dyDescent="0.3">
      <c r="B183" s="33" t="s">
        <v>296</v>
      </c>
      <c r="C183" s="18" t="s">
        <v>139</v>
      </c>
      <c r="D183" s="21" t="s">
        <v>219</v>
      </c>
      <c r="E183" s="23">
        <v>1.2339055793991416E-2</v>
      </c>
      <c r="F183" s="23">
        <v>1.8776824034334765E-2</v>
      </c>
      <c r="G183" s="23">
        <v>1.0729613733905579E-3</v>
      </c>
      <c r="H183" s="23">
        <v>3.7017167381974247E-2</v>
      </c>
      <c r="I183" s="23">
        <v>3.487124463519313E-2</v>
      </c>
      <c r="J183" s="23">
        <v>9.9785407725321892E-2</v>
      </c>
      <c r="K183" s="23">
        <v>3.2725321888412019E-2</v>
      </c>
      <c r="L183" s="23">
        <v>0.13948497854077252</v>
      </c>
      <c r="M183" s="23">
        <v>1.3948497854077254E-2</v>
      </c>
      <c r="N183" s="23">
        <v>3.2188841201716738E-3</v>
      </c>
      <c r="O183" s="23">
        <v>1.6094420600858369E-3</v>
      </c>
      <c r="P183" s="23">
        <v>0.15182403433476394</v>
      </c>
      <c r="Q183" s="23">
        <v>0.43240343347639487</v>
      </c>
      <c r="R183" s="23">
        <v>2.0922746781115879E-2</v>
      </c>
      <c r="S183" s="24">
        <v>9320</v>
      </c>
      <c r="T183" s="23">
        <v>5.1020408163265307E-2</v>
      </c>
      <c r="U183" s="23">
        <v>0.11224489795918367</v>
      </c>
      <c r="V183" s="23">
        <v>0</v>
      </c>
      <c r="W183" s="23">
        <v>2.0408163265306121E-2</v>
      </c>
      <c r="X183" s="23">
        <v>0.12244897959183673</v>
      </c>
      <c r="Y183" s="23">
        <v>9.1836734693877556E-2</v>
      </c>
      <c r="Z183" s="23">
        <v>4.0816326530612242E-2</v>
      </c>
      <c r="AA183" s="23">
        <v>8.1632653061224483E-2</v>
      </c>
      <c r="AB183" s="23">
        <v>5.1020408163265307E-2</v>
      </c>
      <c r="AC183" s="23">
        <v>0</v>
      </c>
      <c r="AD183" s="23">
        <v>0</v>
      </c>
      <c r="AE183" s="23">
        <v>6.1224489795918366E-2</v>
      </c>
      <c r="AF183" s="23">
        <v>0.31632653061224492</v>
      </c>
      <c r="AG183" s="23">
        <v>4.0816326530612242E-2</v>
      </c>
      <c r="AH183" s="24">
        <v>490</v>
      </c>
    </row>
    <row r="184" spans="2:34" x14ac:dyDescent="0.3">
      <c r="B184" s="33" t="s">
        <v>296</v>
      </c>
      <c r="C184" s="18" t="s">
        <v>530</v>
      </c>
      <c r="D184" s="21" t="s">
        <v>531</v>
      </c>
      <c r="E184" s="23" t="s">
        <v>570</v>
      </c>
      <c r="F184" s="23" t="s">
        <v>570</v>
      </c>
      <c r="G184" s="23" t="s">
        <v>570</v>
      </c>
      <c r="H184" s="23" t="s">
        <v>570</v>
      </c>
      <c r="I184" s="23" t="s">
        <v>570</v>
      </c>
      <c r="J184" s="23" t="s">
        <v>570</v>
      </c>
      <c r="K184" s="23" t="s">
        <v>570</v>
      </c>
      <c r="L184" s="23" t="s">
        <v>570</v>
      </c>
      <c r="M184" s="23" t="s">
        <v>570</v>
      </c>
      <c r="N184" s="23" t="s">
        <v>570</v>
      </c>
      <c r="O184" s="23" t="s">
        <v>570</v>
      </c>
      <c r="P184" s="23" t="s">
        <v>570</v>
      </c>
      <c r="Q184" s="23" t="s">
        <v>570</v>
      </c>
      <c r="R184" s="23" t="s">
        <v>570</v>
      </c>
      <c r="S184" s="24" t="s">
        <v>570</v>
      </c>
      <c r="T184" s="23" t="s">
        <v>570</v>
      </c>
      <c r="U184" s="23" t="s">
        <v>570</v>
      </c>
      <c r="V184" s="23" t="s">
        <v>570</v>
      </c>
      <c r="W184" s="23" t="s">
        <v>570</v>
      </c>
      <c r="X184" s="23" t="s">
        <v>570</v>
      </c>
      <c r="Y184" s="23" t="s">
        <v>570</v>
      </c>
      <c r="Z184" s="23" t="s">
        <v>570</v>
      </c>
      <c r="AA184" s="23" t="s">
        <v>570</v>
      </c>
      <c r="AB184" s="23" t="s">
        <v>570</v>
      </c>
      <c r="AC184" s="23" t="s">
        <v>570</v>
      </c>
      <c r="AD184" s="23" t="s">
        <v>570</v>
      </c>
      <c r="AE184" s="23" t="s">
        <v>570</v>
      </c>
      <c r="AF184" s="23" t="s">
        <v>570</v>
      </c>
      <c r="AG184" s="23" t="s">
        <v>570</v>
      </c>
      <c r="AH184" s="24" t="s">
        <v>570</v>
      </c>
    </row>
    <row r="185" spans="2:34" x14ac:dyDescent="0.3">
      <c r="B185" s="33" t="s">
        <v>296</v>
      </c>
      <c r="C185" s="18" t="s">
        <v>528</v>
      </c>
      <c r="D185" s="21" t="s">
        <v>529</v>
      </c>
      <c r="E185" s="23" t="s">
        <v>570</v>
      </c>
      <c r="F185" s="23" t="s">
        <v>570</v>
      </c>
      <c r="G185" s="23" t="s">
        <v>570</v>
      </c>
      <c r="H185" s="23" t="s">
        <v>570</v>
      </c>
      <c r="I185" s="23" t="s">
        <v>570</v>
      </c>
      <c r="J185" s="23" t="s">
        <v>570</v>
      </c>
      <c r="K185" s="23" t="s">
        <v>570</v>
      </c>
      <c r="L185" s="23" t="s">
        <v>570</v>
      </c>
      <c r="M185" s="23" t="s">
        <v>570</v>
      </c>
      <c r="N185" s="23" t="s">
        <v>570</v>
      </c>
      <c r="O185" s="23" t="s">
        <v>570</v>
      </c>
      <c r="P185" s="23" t="s">
        <v>570</v>
      </c>
      <c r="Q185" s="23" t="s">
        <v>570</v>
      </c>
      <c r="R185" s="23" t="s">
        <v>570</v>
      </c>
      <c r="S185" s="24" t="s">
        <v>570</v>
      </c>
      <c r="T185" s="23" t="s">
        <v>570</v>
      </c>
      <c r="U185" s="23" t="s">
        <v>570</v>
      </c>
      <c r="V185" s="23" t="s">
        <v>570</v>
      </c>
      <c r="W185" s="23" t="s">
        <v>570</v>
      </c>
      <c r="X185" s="23" t="s">
        <v>570</v>
      </c>
      <c r="Y185" s="23" t="s">
        <v>570</v>
      </c>
      <c r="Z185" s="23" t="s">
        <v>570</v>
      </c>
      <c r="AA185" s="23" t="s">
        <v>570</v>
      </c>
      <c r="AB185" s="23" t="s">
        <v>570</v>
      </c>
      <c r="AC185" s="23" t="s">
        <v>570</v>
      </c>
      <c r="AD185" s="23" t="s">
        <v>570</v>
      </c>
      <c r="AE185" s="23" t="s">
        <v>570</v>
      </c>
      <c r="AF185" s="23" t="s">
        <v>570</v>
      </c>
      <c r="AG185" s="23" t="s">
        <v>570</v>
      </c>
      <c r="AH185" s="24" t="s">
        <v>570</v>
      </c>
    </row>
    <row r="186" spans="2:34" x14ac:dyDescent="0.3">
      <c r="B186" s="33" t="s">
        <v>296</v>
      </c>
      <c r="C186" s="18" t="s">
        <v>140</v>
      </c>
      <c r="D186" s="21" t="s">
        <v>346</v>
      </c>
      <c r="E186" s="23">
        <v>1.1608623548922056E-2</v>
      </c>
      <c r="F186" s="23">
        <v>9.9502487562189053E-3</v>
      </c>
      <c r="G186" s="23">
        <v>1.658374792703151E-3</v>
      </c>
      <c r="H186" s="23">
        <v>3.9800995024875621E-2</v>
      </c>
      <c r="I186" s="23">
        <v>1.3266998341625208E-2</v>
      </c>
      <c r="J186" s="23">
        <v>5.306799336650083E-2</v>
      </c>
      <c r="K186" s="23">
        <v>1.824212271973466E-2</v>
      </c>
      <c r="L186" s="23">
        <v>7.1310116086235484E-2</v>
      </c>
      <c r="M186" s="23">
        <v>6.6334991708126038E-3</v>
      </c>
      <c r="N186" s="23">
        <v>1.658374792703151E-3</v>
      </c>
      <c r="O186" s="23">
        <v>1.658374792703151E-3</v>
      </c>
      <c r="P186" s="23">
        <v>0.24212271973466004</v>
      </c>
      <c r="Q186" s="23">
        <v>0.52902155887230518</v>
      </c>
      <c r="R186" s="23">
        <v>1.658374792703151E-3</v>
      </c>
      <c r="S186" s="24">
        <v>3015</v>
      </c>
      <c r="T186" s="23">
        <v>6.8181818181818177E-2</v>
      </c>
      <c r="U186" s="23">
        <v>6.8181818181818177E-2</v>
      </c>
      <c r="V186" s="23">
        <v>0</v>
      </c>
      <c r="W186" s="23">
        <v>4.5454545454545456E-2</v>
      </c>
      <c r="X186" s="23">
        <v>6.8181818181818177E-2</v>
      </c>
      <c r="Y186" s="23">
        <v>2.2727272727272728E-2</v>
      </c>
      <c r="Z186" s="23">
        <v>2.2727272727272728E-2</v>
      </c>
      <c r="AA186" s="23">
        <v>6.8181818181818177E-2</v>
      </c>
      <c r="AB186" s="23">
        <v>4.5454545454545456E-2</v>
      </c>
      <c r="AC186" s="23">
        <v>0</v>
      </c>
      <c r="AD186" s="23">
        <v>0</v>
      </c>
      <c r="AE186" s="23">
        <v>0.13636363636363635</v>
      </c>
      <c r="AF186" s="23">
        <v>0.43181818181818182</v>
      </c>
      <c r="AG186" s="23">
        <v>0</v>
      </c>
      <c r="AH186" s="24">
        <v>220</v>
      </c>
    </row>
    <row r="187" spans="2:34" x14ac:dyDescent="0.3">
      <c r="B187" s="33" t="s">
        <v>296</v>
      </c>
      <c r="C187" s="18" t="s">
        <v>347</v>
      </c>
      <c r="D187" s="21" t="s">
        <v>348</v>
      </c>
      <c r="E187" s="23" t="s">
        <v>570</v>
      </c>
      <c r="F187" s="23" t="s">
        <v>570</v>
      </c>
      <c r="G187" s="23" t="s">
        <v>570</v>
      </c>
      <c r="H187" s="23" t="s">
        <v>570</v>
      </c>
      <c r="I187" s="23" t="s">
        <v>570</v>
      </c>
      <c r="J187" s="23" t="s">
        <v>570</v>
      </c>
      <c r="K187" s="23" t="s">
        <v>570</v>
      </c>
      <c r="L187" s="23" t="s">
        <v>570</v>
      </c>
      <c r="M187" s="23" t="s">
        <v>570</v>
      </c>
      <c r="N187" s="23" t="s">
        <v>570</v>
      </c>
      <c r="O187" s="23" t="s">
        <v>570</v>
      </c>
      <c r="P187" s="23" t="s">
        <v>570</v>
      </c>
      <c r="Q187" s="23" t="s">
        <v>570</v>
      </c>
      <c r="R187" s="23" t="s">
        <v>570</v>
      </c>
      <c r="S187" s="24" t="s">
        <v>570</v>
      </c>
      <c r="T187" s="23" t="s">
        <v>570</v>
      </c>
      <c r="U187" s="23" t="s">
        <v>570</v>
      </c>
      <c r="V187" s="23" t="s">
        <v>570</v>
      </c>
      <c r="W187" s="23" t="s">
        <v>570</v>
      </c>
      <c r="X187" s="23" t="s">
        <v>570</v>
      </c>
      <c r="Y187" s="23" t="s">
        <v>570</v>
      </c>
      <c r="Z187" s="23" t="s">
        <v>570</v>
      </c>
      <c r="AA187" s="23" t="s">
        <v>570</v>
      </c>
      <c r="AB187" s="23" t="s">
        <v>570</v>
      </c>
      <c r="AC187" s="23" t="s">
        <v>570</v>
      </c>
      <c r="AD187" s="23" t="s">
        <v>570</v>
      </c>
      <c r="AE187" s="23" t="s">
        <v>570</v>
      </c>
      <c r="AF187" s="23" t="s">
        <v>570</v>
      </c>
      <c r="AG187" s="23" t="s">
        <v>570</v>
      </c>
      <c r="AH187" s="24" t="s">
        <v>570</v>
      </c>
    </row>
    <row r="188" spans="2:34" x14ac:dyDescent="0.3">
      <c r="B188" s="33" t="s">
        <v>296</v>
      </c>
      <c r="C188" s="18" t="s">
        <v>134</v>
      </c>
      <c r="D188" s="21" t="s">
        <v>349</v>
      </c>
      <c r="E188" s="23">
        <v>7.4534161490683228E-3</v>
      </c>
      <c r="F188" s="23">
        <v>8.6956521739130436E-3</v>
      </c>
      <c r="G188" s="23">
        <v>0</v>
      </c>
      <c r="H188" s="23">
        <v>2.3602484472049691E-2</v>
      </c>
      <c r="I188" s="23">
        <v>1.3664596273291925E-2</v>
      </c>
      <c r="J188" s="23">
        <v>2.4844720496894408E-2</v>
      </c>
      <c r="K188" s="23">
        <v>1.8633540372670808E-2</v>
      </c>
      <c r="L188" s="23">
        <v>6.9565217391304349E-2</v>
      </c>
      <c r="M188" s="23">
        <v>7.4534161490683228E-3</v>
      </c>
      <c r="N188" s="23">
        <v>1.2422360248447205E-3</v>
      </c>
      <c r="O188" s="23">
        <v>1.2422360248447205E-3</v>
      </c>
      <c r="P188" s="23">
        <v>0.2236024844720497</v>
      </c>
      <c r="Q188" s="23">
        <v>0.5627329192546584</v>
      </c>
      <c r="R188" s="23">
        <v>3.8509316770186333E-2</v>
      </c>
      <c r="S188" s="24">
        <v>4025</v>
      </c>
      <c r="T188" s="23">
        <v>1.8867924528301886E-2</v>
      </c>
      <c r="U188" s="23">
        <v>7.5471698113207544E-2</v>
      </c>
      <c r="V188" s="23">
        <v>0</v>
      </c>
      <c r="W188" s="23">
        <v>1.8867924528301886E-2</v>
      </c>
      <c r="X188" s="23">
        <v>5.6603773584905662E-2</v>
      </c>
      <c r="Y188" s="23">
        <v>3.7735849056603772E-2</v>
      </c>
      <c r="Z188" s="23">
        <v>3.7735849056603772E-2</v>
      </c>
      <c r="AA188" s="23">
        <v>7.5471698113207544E-2</v>
      </c>
      <c r="AB188" s="23">
        <v>5.6603773584905662E-2</v>
      </c>
      <c r="AC188" s="23">
        <v>0</v>
      </c>
      <c r="AD188" s="23">
        <v>1.8867924528301886E-2</v>
      </c>
      <c r="AE188" s="23">
        <v>0.13207547169811321</v>
      </c>
      <c r="AF188" s="23">
        <v>0.47169811320754718</v>
      </c>
      <c r="AG188" s="23">
        <v>1.8867924528301886E-2</v>
      </c>
      <c r="AH188" s="24">
        <v>265</v>
      </c>
    </row>
    <row r="189" spans="2:34" x14ac:dyDescent="0.3">
      <c r="B189"/>
      <c r="C189"/>
      <c r="D189"/>
      <c r="E189"/>
      <c r="F189"/>
      <c r="G189"/>
      <c r="H189"/>
      <c r="I189"/>
      <c r="J189"/>
      <c r="K189"/>
      <c r="L189"/>
      <c r="M189"/>
      <c r="N189"/>
      <c r="O189"/>
      <c r="P189"/>
      <c r="Q189"/>
      <c r="R189"/>
      <c r="S189"/>
      <c r="T189"/>
      <c r="U189"/>
      <c r="V189"/>
      <c r="W189"/>
      <c r="X189"/>
      <c r="Y189"/>
      <c r="Z189"/>
      <c r="AA189"/>
      <c r="AB189"/>
      <c r="AC189"/>
      <c r="AD189"/>
      <c r="AE189"/>
      <c r="AF189"/>
      <c r="AG189"/>
      <c r="AH189"/>
    </row>
    <row r="190" spans="2:34" x14ac:dyDescent="0.3">
      <c r="B190" s="35" t="s">
        <v>245</v>
      </c>
    </row>
    <row r="191" spans="2:34" x14ac:dyDescent="0.3">
      <c r="B191" s="16"/>
    </row>
    <row r="192" spans="2:34" x14ac:dyDescent="0.3">
      <c r="B192" s="16" t="s">
        <v>572</v>
      </c>
    </row>
    <row r="193" spans="2:3" x14ac:dyDescent="0.3">
      <c r="B193" s="16" t="s">
        <v>246</v>
      </c>
    </row>
    <row r="194" spans="2:3" x14ac:dyDescent="0.3">
      <c r="B194" s="16" t="s">
        <v>249</v>
      </c>
    </row>
    <row r="195" spans="2:3" x14ac:dyDescent="0.3">
      <c r="B195" s="16" t="s">
        <v>419</v>
      </c>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row>
    <row r="202" spans="2:3" x14ac:dyDescent="0.3">
      <c r="B202" s="16"/>
    </row>
    <row r="203" spans="2:3" x14ac:dyDescent="0.3">
      <c r="B203" s="16"/>
    </row>
    <row r="204" spans="2:3" x14ac:dyDescent="0.3">
      <c r="B204" s="16"/>
    </row>
    <row r="205" spans="2:3" x14ac:dyDescent="0.3">
      <c r="B205" s="16"/>
      <c r="C205" s="14"/>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row r="304" spans="2:2" x14ac:dyDescent="0.3">
      <c r="B304" s="16"/>
    </row>
    <row r="305" spans="2:2" x14ac:dyDescent="0.3">
      <c r="B305" s="16"/>
    </row>
    <row r="306" spans="2:2" x14ac:dyDescent="0.3">
      <c r="B306" s="16"/>
    </row>
  </sheetData>
  <mergeCells count="2">
    <mergeCell ref="E15:S15"/>
    <mergeCell ref="T15:AH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71B0-CCB7-4FD4-8548-5917F2D643BC}">
  <dimension ref="B2:S149"/>
  <sheetViews>
    <sheetView showGridLines="0" zoomScale="85" zoomScaleNormal="85" workbookViewId="0"/>
  </sheetViews>
  <sheetFormatPr defaultColWidth="9.36328125" defaultRowHeight="12.5" x14ac:dyDescent="0.25"/>
  <cols>
    <col min="1" max="1" width="2.6328125" customWidth="1"/>
    <col min="2" max="2" width="23.6328125" customWidth="1"/>
    <col min="3" max="3" width="10.6328125" customWidth="1"/>
    <col min="4" max="4" width="64.6328125" bestFit="1" customWidth="1"/>
    <col min="5" max="5" width="10.6328125" customWidth="1"/>
    <col min="6" max="7" width="12" customWidth="1"/>
    <col min="8" max="8" width="13.36328125" customWidth="1"/>
    <col min="9" max="9" width="14.54296875" customWidth="1"/>
    <col min="10" max="10" width="16.36328125" customWidth="1"/>
    <col min="11" max="11" width="4.36328125" customWidth="1"/>
    <col min="12" max="12" width="23.6328125" customWidth="1"/>
    <col min="13" max="13" width="11" customWidth="1"/>
    <col min="14" max="14" width="64.6328125" customWidth="1"/>
    <col min="15" max="15" width="10.6328125" customWidth="1"/>
    <col min="16" max="17" width="12" customWidth="1"/>
    <col min="18" max="18" width="12.6328125" customWidth="1"/>
    <col min="19" max="19" width="14.54296875" customWidth="1"/>
  </cols>
  <sheetData>
    <row r="2" spans="2:19" ht="24.5" x14ac:dyDescent="0.25">
      <c r="B2" s="34" t="s">
        <v>242</v>
      </c>
      <c r="C2" s="34"/>
    </row>
    <row r="4" spans="2:19" ht="44.25" customHeight="1" x14ac:dyDescent="0.25">
      <c r="B4" s="62" t="s">
        <v>549</v>
      </c>
      <c r="C4" s="62"/>
      <c r="D4" s="62"/>
      <c r="E4" s="62"/>
      <c r="F4" s="62"/>
      <c r="G4" s="62"/>
      <c r="H4" s="62"/>
      <c r="I4" s="62"/>
      <c r="J4" s="62"/>
      <c r="K4" s="62"/>
      <c r="L4" s="62"/>
      <c r="M4" s="62"/>
      <c r="N4" s="62"/>
      <c r="O4" s="62"/>
      <c r="P4" s="62"/>
      <c r="Q4" s="62"/>
      <c r="R4" s="62"/>
      <c r="S4" s="62"/>
    </row>
    <row r="6" spans="2:19" x14ac:dyDescent="0.25">
      <c r="B6" s="27" t="s">
        <v>241</v>
      </c>
      <c r="C6" s="27"/>
    </row>
    <row r="7" spans="2:19" x14ac:dyDescent="0.25">
      <c r="B7" s="28" t="s">
        <v>416</v>
      </c>
      <c r="C7" s="28"/>
    </row>
    <row r="9" spans="2:19" x14ac:dyDescent="0.25">
      <c r="B9" s="37" t="s">
        <v>434</v>
      </c>
      <c r="C9" s="37"/>
      <c r="D9" s="37"/>
      <c r="E9" s="37"/>
      <c r="F9" s="37"/>
      <c r="G9" s="37"/>
      <c r="H9" s="37"/>
      <c r="I9" s="37"/>
      <c r="J9" s="37"/>
      <c r="K9" s="37"/>
    </row>
    <row r="11" spans="2:19" x14ac:dyDescent="0.25">
      <c r="B11" s="27" t="s">
        <v>304</v>
      </c>
      <c r="C11" s="27"/>
    </row>
    <row r="13" spans="2:19" x14ac:dyDescent="0.25">
      <c r="B13" s="27" t="s">
        <v>412</v>
      </c>
      <c r="C13" s="27"/>
    </row>
    <row r="14" spans="2:19" x14ac:dyDescent="0.25">
      <c r="B14" s="27" t="s">
        <v>407</v>
      </c>
      <c r="C14" s="27"/>
    </row>
    <row r="15" spans="2:19" x14ac:dyDescent="0.25">
      <c r="B15" s="27" t="s">
        <v>408</v>
      </c>
      <c r="C15" s="27"/>
    </row>
    <row r="16" spans="2:19" x14ac:dyDescent="0.25">
      <c r="B16" s="27" t="s">
        <v>417</v>
      </c>
      <c r="C16" s="27"/>
    </row>
    <row r="17" spans="2:19" x14ac:dyDescent="0.25">
      <c r="B17" s="27" t="s">
        <v>409</v>
      </c>
      <c r="C17" s="27"/>
    </row>
    <row r="18" spans="2:19" x14ac:dyDescent="0.25">
      <c r="B18" s="27"/>
      <c r="C18" s="27"/>
    </row>
    <row r="19" spans="2:19" x14ac:dyDescent="0.25">
      <c r="B19" s="27" t="s">
        <v>435</v>
      </c>
      <c r="C19" s="27"/>
      <c r="L19" s="27" t="s">
        <v>532</v>
      </c>
      <c r="M19" s="27"/>
    </row>
    <row r="21" spans="2:19" ht="41.25" customHeight="1" x14ac:dyDescent="0.25">
      <c r="B21" s="11" t="s">
        <v>243</v>
      </c>
      <c r="C21" s="11" t="s">
        <v>254</v>
      </c>
      <c r="D21" s="10" t="s">
        <v>255</v>
      </c>
      <c r="E21" s="11" t="s">
        <v>440</v>
      </c>
      <c r="F21" s="36" t="s">
        <v>418</v>
      </c>
      <c r="G21" s="36" t="s">
        <v>404</v>
      </c>
      <c r="H21" s="36" t="s">
        <v>240</v>
      </c>
      <c r="I21" s="36" t="s">
        <v>305</v>
      </c>
      <c r="J21" s="36" t="s">
        <v>395</v>
      </c>
      <c r="L21" s="11" t="s">
        <v>243</v>
      </c>
      <c r="M21" s="11" t="s">
        <v>254</v>
      </c>
      <c r="N21" s="10" t="s">
        <v>255</v>
      </c>
      <c r="O21" s="11" t="s">
        <v>440</v>
      </c>
      <c r="P21" s="36" t="s">
        <v>418</v>
      </c>
      <c r="Q21" s="36" t="s">
        <v>404</v>
      </c>
      <c r="R21" s="36" t="s">
        <v>240</v>
      </c>
      <c r="S21" s="36" t="s">
        <v>305</v>
      </c>
    </row>
    <row r="22" spans="2:19" x14ac:dyDescent="0.25">
      <c r="B22" s="30" t="s">
        <v>256</v>
      </c>
      <c r="C22" s="30" t="s">
        <v>39</v>
      </c>
      <c r="D22" s="30" t="s">
        <v>154</v>
      </c>
      <c r="E22" s="50">
        <v>2</v>
      </c>
      <c r="F22" s="38">
        <v>1</v>
      </c>
      <c r="G22" s="38">
        <v>1</v>
      </c>
      <c r="H22" s="38">
        <v>1</v>
      </c>
      <c r="I22" s="38">
        <v>0</v>
      </c>
      <c r="J22" s="38">
        <v>1</v>
      </c>
      <c r="L22" s="30" t="s">
        <v>256</v>
      </c>
      <c r="M22" s="30" t="s">
        <v>39</v>
      </c>
      <c r="N22" s="30" t="s">
        <v>154</v>
      </c>
      <c r="O22" s="50">
        <v>1</v>
      </c>
      <c r="P22" s="38">
        <v>0</v>
      </c>
      <c r="Q22" s="38">
        <v>0</v>
      </c>
      <c r="R22" s="38">
        <v>0</v>
      </c>
      <c r="S22" s="38">
        <v>0</v>
      </c>
    </row>
    <row r="23" spans="2:19" x14ac:dyDescent="0.25">
      <c r="B23" s="30" t="s">
        <v>256</v>
      </c>
      <c r="C23" s="30" t="s">
        <v>41</v>
      </c>
      <c r="D23" s="30" t="s">
        <v>155</v>
      </c>
      <c r="E23" s="50">
        <v>1</v>
      </c>
      <c r="F23" s="38">
        <v>1</v>
      </c>
      <c r="G23" s="38">
        <v>1</v>
      </c>
      <c r="H23" s="38">
        <v>1</v>
      </c>
      <c r="I23" s="38">
        <v>1</v>
      </c>
      <c r="J23" s="38">
        <v>1</v>
      </c>
      <c r="L23" s="30" t="s">
        <v>256</v>
      </c>
      <c r="M23" s="30" t="s">
        <v>41</v>
      </c>
      <c r="N23" s="30" t="s">
        <v>155</v>
      </c>
      <c r="O23" s="50">
        <v>1</v>
      </c>
      <c r="P23" s="38">
        <v>1</v>
      </c>
      <c r="Q23" s="38">
        <v>1</v>
      </c>
      <c r="R23" s="38">
        <v>1</v>
      </c>
      <c r="S23" s="38">
        <v>1</v>
      </c>
    </row>
    <row r="24" spans="2:19" x14ac:dyDescent="0.25">
      <c r="B24" s="30" t="s">
        <v>256</v>
      </c>
      <c r="C24" s="30" t="s">
        <v>43</v>
      </c>
      <c r="D24" s="30" t="s">
        <v>306</v>
      </c>
      <c r="E24" s="50">
        <v>1</v>
      </c>
      <c r="F24" s="38">
        <v>1</v>
      </c>
      <c r="G24" s="38">
        <v>1</v>
      </c>
      <c r="H24" s="38">
        <v>1</v>
      </c>
      <c r="I24" s="38">
        <v>1</v>
      </c>
      <c r="J24" s="38">
        <v>1</v>
      </c>
      <c r="L24" s="30" t="s">
        <v>256</v>
      </c>
      <c r="M24" s="30" t="s">
        <v>43</v>
      </c>
      <c r="N24" s="30" t="s">
        <v>306</v>
      </c>
      <c r="O24" s="50">
        <v>1</v>
      </c>
      <c r="P24" s="38">
        <v>1</v>
      </c>
      <c r="Q24" s="38">
        <v>1</v>
      </c>
      <c r="R24" s="38">
        <v>0</v>
      </c>
      <c r="S24" s="38">
        <v>1</v>
      </c>
    </row>
    <row r="25" spans="2:19" x14ac:dyDescent="0.25">
      <c r="B25" s="30" t="s">
        <v>256</v>
      </c>
      <c r="C25" s="30" t="s">
        <v>44</v>
      </c>
      <c r="D25" s="30" t="s">
        <v>307</v>
      </c>
      <c r="E25" s="50">
        <v>2</v>
      </c>
      <c r="F25" s="38">
        <v>1</v>
      </c>
      <c r="G25" s="38">
        <v>1</v>
      </c>
      <c r="H25" s="38">
        <v>1</v>
      </c>
      <c r="I25" s="38">
        <v>0</v>
      </c>
      <c r="J25" s="38">
        <v>1</v>
      </c>
      <c r="L25" s="30" t="s">
        <v>256</v>
      </c>
      <c r="M25" s="30" t="s">
        <v>44</v>
      </c>
      <c r="N25" s="30" t="s">
        <v>307</v>
      </c>
      <c r="O25" s="50">
        <v>2</v>
      </c>
      <c r="P25" s="38">
        <v>1</v>
      </c>
      <c r="Q25" s="38">
        <v>1</v>
      </c>
      <c r="R25" s="38">
        <v>1</v>
      </c>
      <c r="S25" s="38">
        <v>1</v>
      </c>
    </row>
    <row r="26" spans="2:19" x14ac:dyDescent="0.25">
      <c r="B26" s="30" t="s">
        <v>256</v>
      </c>
      <c r="C26" s="30" t="s">
        <v>46</v>
      </c>
      <c r="D26" s="30" t="s">
        <v>158</v>
      </c>
      <c r="E26" s="50">
        <v>1</v>
      </c>
      <c r="F26" s="38">
        <v>1</v>
      </c>
      <c r="G26" s="38">
        <v>1</v>
      </c>
      <c r="H26" s="38">
        <v>1</v>
      </c>
      <c r="I26" s="38">
        <v>1</v>
      </c>
      <c r="J26" s="38">
        <v>1</v>
      </c>
      <c r="L26" s="30" t="s">
        <v>256</v>
      </c>
      <c r="M26" s="30" t="s">
        <v>533</v>
      </c>
      <c r="N26" s="30" t="s">
        <v>534</v>
      </c>
      <c r="O26" s="50">
        <v>1</v>
      </c>
      <c r="P26" s="38">
        <v>0</v>
      </c>
      <c r="Q26" s="38">
        <v>0</v>
      </c>
      <c r="R26" s="38">
        <v>0</v>
      </c>
      <c r="S26" s="38">
        <v>0</v>
      </c>
    </row>
    <row r="27" spans="2:19" x14ac:dyDescent="0.25">
      <c r="B27" s="30" t="s">
        <v>256</v>
      </c>
      <c r="C27" s="30" t="s">
        <v>48</v>
      </c>
      <c r="D27" s="30" t="s">
        <v>160</v>
      </c>
      <c r="E27" s="50">
        <v>3</v>
      </c>
      <c r="F27" s="38">
        <v>1</v>
      </c>
      <c r="G27" s="38">
        <v>1</v>
      </c>
      <c r="H27" s="38">
        <v>0</v>
      </c>
      <c r="I27" s="38">
        <v>1</v>
      </c>
      <c r="J27" s="38">
        <v>1</v>
      </c>
      <c r="L27" s="30" t="s">
        <v>256</v>
      </c>
      <c r="M27" s="30" t="s">
        <v>441</v>
      </c>
      <c r="N27" s="30" t="s">
        <v>442</v>
      </c>
      <c r="O27" s="50">
        <v>1</v>
      </c>
      <c r="P27" s="38">
        <v>0</v>
      </c>
      <c r="Q27" s="38">
        <v>0</v>
      </c>
      <c r="R27" s="38">
        <v>0</v>
      </c>
      <c r="S27" s="38">
        <v>0</v>
      </c>
    </row>
    <row r="28" spans="2:19" x14ac:dyDescent="0.25">
      <c r="B28" s="30" t="s">
        <v>256</v>
      </c>
      <c r="C28" s="30" t="s">
        <v>49</v>
      </c>
      <c r="D28" s="30" t="s">
        <v>161</v>
      </c>
      <c r="E28" s="50">
        <v>1</v>
      </c>
      <c r="F28" s="38">
        <v>1</v>
      </c>
      <c r="G28" s="38">
        <v>1</v>
      </c>
      <c r="H28" s="38">
        <v>1</v>
      </c>
      <c r="I28" s="38">
        <v>1</v>
      </c>
      <c r="J28" s="38">
        <v>1</v>
      </c>
      <c r="L28" s="30" t="s">
        <v>256</v>
      </c>
      <c r="M28" s="30" t="s">
        <v>51</v>
      </c>
      <c r="N28" s="30" t="s">
        <v>162</v>
      </c>
      <c r="O28" s="50">
        <v>1</v>
      </c>
      <c r="P28" s="38">
        <v>1</v>
      </c>
      <c r="Q28" s="38">
        <v>1</v>
      </c>
      <c r="R28" s="38">
        <v>0</v>
      </c>
      <c r="S28" s="38">
        <v>1</v>
      </c>
    </row>
    <row r="29" spans="2:19" x14ac:dyDescent="0.25">
      <c r="B29" s="30" t="s">
        <v>256</v>
      </c>
      <c r="C29" s="30" t="s">
        <v>50</v>
      </c>
      <c r="D29" s="30" t="s">
        <v>308</v>
      </c>
      <c r="E29" s="50">
        <v>1</v>
      </c>
      <c r="F29" s="38">
        <v>1</v>
      </c>
      <c r="G29" s="38">
        <v>1</v>
      </c>
      <c r="H29" s="38">
        <v>0</v>
      </c>
      <c r="I29" s="38">
        <v>1</v>
      </c>
      <c r="J29" s="38">
        <v>1</v>
      </c>
      <c r="L29" s="30" t="s">
        <v>256</v>
      </c>
      <c r="M29" s="30" t="s">
        <v>59</v>
      </c>
      <c r="N29" s="30" t="s">
        <v>168</v>
      </c>
      <c r="O29" s="50">
        <v>1</v>
      </c>
      <c r="P29" s="38">
        <v>0</v>
      </c>
      <c r="Q29" s="38">
        <v>0</v>
      </c>
      <c r="R29" s="38">
        <v>0</v>
      </c>
      <c r="S29" s="38">
        <v>0</v>
      </c>
    </row>
    <row r="30" spans="2:19" x14ac:dyDescent="0.25">
      <c r="B30" s="30" t="s">
        <v>256</v>
      </c>
      <c r="C30" s="30" t="s">
        <v>51</v>
      </c>
      <c r="D30" s="30" t="s">
        <v>162</v>
      </c>
      <c r="E30" s="50">
        <v>2</v>
      </c>
      <c r="F30" s="38">
        <v>1</v>
      </c>
      <c r="G30" s="38">
        <v>1</v>
      </c>
      <c r="H30" s="38">
        <v>0</v>
      </c>
      <c r="I30" s="38">
        <v>1</v>
      </c>
      <c r="J30" s="38">
        <v>1</v>
      </c>
      <c r="L30" s="30" t="s">
        <v>256</v>
      </c>
      <c r="M30" s="30" t="s">
        <v>69</v>
      </c>
      <c r="N30" s="30" t="s">
        <v>309</v>
      </c>
      <c r="O30" s="50">
        <v>2</v>
      </c>
      <c r="P30" s="38">
        <v>1</v>
      </c>
      <c r="Q30" s="38">
        <v>1</v>
      </c>
      <c r="R30" s="38">
        <v>0</v>
      </c>
      <c r="S30" s="38">
        <v>1</v>
      </c>
    </row>
    <row r="31" spans="2:19" x14ac:dyDescent="0.25">
      <c r="B31" s="30" t="s">
        <v>256</v>
      </c>
      <c r="C31" s="30" t="s">
        <v>59</v>
      </c>
      <c r="D31" s="30" t="s">
        <v>168</v>
      </c>
      <c r="E31" s="50">
        <v>1</v>
      </c>
      <c r="F31" s="38">
        <v>1</v>
      </c>
      <c r="G31" s="38">
        <v>1</v>
      </c>
      <c r="H31" s="38">
        <v>1</v>
      </c>
      <c r="I31" s="38">
        <v>1</v>
      </c>
      <c r="J31" s="38">
        <v>1</v>
      </c>
      <c r="L31" s="30" t="s">
        <v>244</v>
      </c>
      <c r="M31" s="30" t="s">
        <v>22</v>
      </c>
      <c r="N31" s="30" t="s">
        <v>142</v>
      </c>
      <c r="O31" s="50">
        <v>1</v>
      </c>
      <c r="P31" s="38">
        <v>1</v>
      </c>
      <c r="Q31" s="38">
        <v>1</v>
      </c>
      <c r="R31" s="38">
        <v>1</v>
      </c>
      <c r="S31" s="38">
        <v>1</v>
      </c>
    </row>
    <row r="32" spans="2:19" x14ac:dyDescent="0.25">
      <c r="B32" s="30" t="s">
        <v>256</v>
      </c>
      <c r="C32" s="30" t="s">
        <v>60</v>
      </c>
      <c r="D32" s="30" t="s">
        <v>169</v>
      </c>
      <c r="E32" s="50">
        <v>1</v>
      </c>
      <c r="F32" s="38">
        <v>1</v>
      </c>
      <c r="G32" s="38">
        <v>1</v>
      </c>
      <c r="H32" s="38">
        <v>1</v>
      </c>
      <c r="I32" s="38">
        <v>1</v>
      </c>
      <c r="J32" s="38">
        <v>1</v>
      </c>
      <c r="L32" s="30" t="s">
        <v>244</v>
      </c>
      <c r="M32" s="30" t="s">
        <v>445</v>
      </c>
      <c r="N32" s="30" t="s">
        <v>446</v>
      </c>
      <c r="O32" s="50">
        <v>1</v>
      </c>
      <c r="P32" s="38">
        <v>1</v>
      </c>
      <c r="Q32" s="38">
        <v>1</v>
      </c>
      <c r="R32" s="38">
        <v>1</v>
      </c>
      <c r="S32" s="38">
        <v>1</v>
      </c>
    </row>
    <row r="33" spans="2:19" x14ac:dyDescent="0.25">
      <c r="B33" s="30" t="s">
        <v>256</v>
      </c>
      <c r="C33" s="30" t="s">
        <v>69</v>
      </c>
      <c r="D33" s="30" t="s">
        <v>309</v>
      </c>
      <c r="E33" s="50">
        <v>1</v>
      </c>
      <c r="F33" s="38">
        <v>1</v>
      </c>
      <c r="G33" s="38">
        <v>1</v>
      </c>
      <c r="H33" s="38">
        <v>1</v>
      </c>
      <c r="I33" s="38">
        <v>1</v>
      </c>
      <c r="J33" s="38">
        <v>1</v>
      </c>
      <c r="L33" s="30" t="s">
        <v>244</v>
      </c>
      <c r="M33" s="30" t="s">
        <v>23</v>
      </c>
      <c r="N33" s="30" t="s">
        <v>311</v>
      </c>
      <c r="O33" s="50">
        <v>2</v>
      </c>
      <c r="P33" s="38">
        <v>1</v>
      </c>
      <c r="Q33" s="38">
        <v>1</v>
      </c>
      <c r="R33" s="38">
        <v>1</v>
      </c>
      <c r="S33" s="38">
        <v>1</v>
      </c>
    </row>
    <row r="34" spans="2:19" x14ac:dyDescent="0.25">
      <c r="B34" s="30" t="s">
        <v>256</v>
      </c>
      <c r="C34" s="30" t="s">
        <v>70</v>
      </c>
      <c r="D34" s="30" t="s">
        <v>174</v>
      </c>
      <c r="E34" s="50">
        <v>1</v>
      </c>
      <c r="F34" s="38">
        <v>1</v>
      </c>
      <c r="G34" s="38">
        <v>1</v>
      </c>
      <c r="H34" s="38">
        <v>0</v>
      </c>
      <c r="I34" s="38">
        <v>1</v>
      </c>
      <c r="J34" s="38">
        <v>1</v>
      </c>
      <c r="L34" s="30" t="s">
        <v>244</v>
      </c>
      <c r="M34" s="30" t="s">
        <v>24</v>
      </c>
      <c r="N34" s="30" t="s">
        <v>143</v>
      </c>
      <c r="O34" s="50">
        <v>1</v>
      </c>
      <c r="P34" s="38">
        <v>0</v>
      </c>
      <c r="Q34" s="38">
        <v>0</v>
      </c>
      <c r="R34" s="38">
        <v>0</v>
      </c>
      <c r="S34" s="38">
        <v>0</v>
      </c>
    </row>
    <row r="35" spans="2:19" x14ac:dyDescent="0.25">
      <c r="B35" s="30" t="s">
        <v>244</v>
      </c>
      <c r="C35" s="30" t="s">
        <v>21</v>
      </c>
      <c r="D35" s="30" t="s">
        <v>310</v>
      </c>
      <c r="E35" s="50">
        <v>2</v>
      </c>
      <c r="F35" s="38">
        <v>1</v>
      </c>
      <c r="G35" s="38">
        <v>1</v>
      </c>
      <c r="H35" s="38">
        <v>1</v>
      </c>
      <c r="I35" s="38">
        <v>1</v>
      </c>
      <c r="J35" s="38">
        <v>1</v>
      </c>
      <c r="L35" s="30" t="s">
        <v>244</v>
      </c>
      <c r="M35" s="30" t="s">
        <v>25</v>
      </c>
      <c r="N35" s="30" t="s">
        <v>312</v>
      </c>
      <c r="O35" s="50">
        <v>2</v>
      </c>
      <c r="P35" s="38">
        <v>1</v>
      </c>
      <c r="Q35" s="38">
        <v>1</v>
      </c>
      <c r="R35" s="38">
        <v>1</v>
      </c>
      <c r="S35" s="38">
        <v>1</v>
      </c>
    </row>
    <row r="36" spans="2:19" x14ac:dyDescent="0.25">
      <c r="B36" s="30" t="s">
        <v>244</v>
      </c>
      <c r="C36" s="30" t="s">
        <v>22</v>
      </c>
      <c r="D36" s="30" t="s">
        <v>142</v>
      </c>
      <c r="E36" s="50">
        <v>3</v>
      </c>
      <c r="F36" s="38">
        <v>1</v>
      </c>
      <c r="G36" s="38">
        <v>1</v>
      </c>
      <c r="H36" s="38">
        <v>0</v>
      </c>
      <c r="I36" s="38">
        <v>1</v>
      </c>
      <c r="J36" s="38">
        <v>1</v>
      </c>
      <c r="L36" s="30" t="s">
        <v>244</v>
      </c>
      <c r="M36" s="30" t="s">
        <v>449</v>
      </c>
      <c r="N36" s="30" t="s">
        <v>450</v>
      </c>
      <c r="O36" s="50">
        <v>1</v>
      </c>
      <c r="P36" s="38">
        <v>0</v>
      </c>
      <c r="Q36" s="38">
        <v>0</v>
      </c>
      <c r="R36" s="38">
        <v>0</v>
      </c>
      <c r="S36" s="38">
        <v>0</v>
      </c>
    </row>
    <row r="37" spans="2:19" x14ac:dyDescent="0.25">
      <c r="B37" s="30" t="s">
        <v>244</v>
      </c>
      <c r="C37" s="30" t="s">
        <v>23</v>
      </c>
      <c r="D37" s="30" t="s">
        <v>311</v>
      </c>
      <c r="E37" s="50">
        <v>2</v>
      </c>
      <c r="F37" s="38">
        <v>1</v>
      </c>
      <c r="G37" s="38">
        <v>1</v>
      </c>
      <c r="H37" s="38">
        <v>1</v>
      </c>
      <c r="I37" s="38">
        <v>1</v>
      </c>
      <c r="J37" s="38">
        <v>1</v>
      </c>
      <c r="L37" s="30" t="s">
        <v>244</v>
      </c>
      <c r="M37" s="30" t="s">
        <v>26</v>
      </c>
      <c r="N37" s="30" t="s">
        <v>313</v>
      </c>
      <c r="O37" s="50">
        <v>2</v>
      </c>
      <c r="P37" s="38">
        <v>0</v>
      </c>
      <c r="Q37" s="38">
        <v>0</v>
      </c>
      <c r="R37" s="38">
        <v>0</v>
      </c>
      <c r="S37" s="38">
        <v>0</v>
      </c>
    </row>
    <row r="38" spans="2:19" x14ac:dyDescent="0.25">
      <c r="B38" s="30" t="s">
        <v>244</v>
      </c>
      <c r="C38" s="30" t="s">
        <v>24</v>
      </c>
      <c r="D38" s="30" t="s">
        <v>143</v>
      </c>
      <c r="E38" s="50">
        <v>1</v>
      </c>
      <c r="F38" s="38">
        <v>1</v>
      </c>
      <c r="G38" s="38">
        <v>1</v>
      </c>
      <c r="H38" s="38">
        <v>0</v>
      </c>
      <c r="I38" s="38">
        <v>0</v>
      </c>
      <c r="J38" s="38">
        <v>1</v>
      </c>
      <c r="L38" s="30" t="s">
        <v>244</v>
      </c>
      <c r="M38" s="30" t="s">
        <v>28</v>
      </c>
      <c r="N38" s="30" t="s">
        <v>145</v>
      </c>
      <c r="O38" s="50">
        <v>2</v>
      </c>
      <c r="P38" s="38">
        <v>1</v>
      </c>
      <c r="Q38" s="38">
        <v>1</v>
      </c>
      <c r="R38" s="38">
        <v>0</v>
      </c>
      <c r="S38" s="38">
        <v>1</v>
      </c>
    </row>
    <row r="39" spans="2:19" x14ac:dyDescent="0.25">
      <c r="B39" s="30" t="s">
        <v>244</v>
      </c>
      <c r="C39" s="30" t="s">
        <v>25</v>
      </c>
      <c r="D39" s="30" t="s">
        <v>312</v>
      </c>
      <c r="E39" s="50">
        <v>2</v>
      </c>
      <c r="F39" s="38">
        <v>1</v>
      </c>
      <c r="G39" s="38">
        <v>1</v>
      </c>
      <c r="H39" s="38">
        <v>1</v>
      </c>
      <c r="I39" s="38">
        <v>1</v>
      </c>
      <c r="J39" s="38">
        <v>1</v>
      </c>
      <c r="L39" s="30" t="s">
        <v>244</v>
      </c>
      <c r="M39" s="30" t="s">
        <v>29</v>
      </c>
      <c r="N39" s="30" t="s">
        <v>146</v>
      </c>
      <c r="O39" s="50">
        <v>1</v>
      </c>
      <c r="P39" s="38">
        <v>1</v>
      </c>
      <c r="Q39" s="38">
        <v>1</v>
      </c>
      <c r="R39" s="38">
        <v>1</v>
      </c>
      <c r="S39" s="38">
        <v>1</v>
      </c>
    </row>
    <row r="40" spans="2:19" x14ac:dyDescent="0.25">
      <c r="B40" s="30" t="s">
        <v>244</v>
      </c>
      <c r="C40" s="30" t="s">
        <v>26</v>
      </c>
      <c r="D40" s="30" t="s">
        <v>313</v>
      </c>
      <c r="E40" s="50">
        <v>1</v>
      </c>
      <c r="F40" s="38">
        <v>0</v>
      </c>
      <c r="G40" s="38">
        <v>0</v>
      </c>
      <c r="H40" s="38">
        <v>0</v>
      </c>
      <c r="I40" s="38">
        <v>0</v>
      </c>
      <c r="J40" s="38">
        <v>0</v>
      </c>
      <c r="L40" s="30" t="s">
        <v>244</v>
      </c>
      <c r="M40" s="30" t="s">
        <v>30</v>
      </c>
      <c r="N40" s="30" t="s">
        <v>147</v>
      </c>
      <c r="O40" s="50">
        <v>2</v>
      </c>
      <c r="P40" s="38">
        <v>1</v>
      </c>
      <c r="Q40" s="38">
        <v>1</v>
      </c>
      <c r="R40" s="38">
        <v>0</v>
      </c>
      <c r="S40" s="38">
        <v>1</v>
      </c>
    </row>
    <row r="41" spans="2:19" x14ac:dyDescent="0.25">
      <c r="B41" s="30" t="s">
        <v>244</v>
      </c>
      <c r="C41" s="30" t="s">
        <v>27</v>
      </c>
      <c r="D41" s="30" t="s">
        <v>144</v>
      </c>
      <c r="E41" s="50">
        <v>1</v>
      </c>
      <c r="F41" s="38">
        <v>1</v>
      </c>
      <c r="G41" s="38">
        <v>1</v>
      </c>
      <c r="H41" s="38">
        <v>1</v>
      </c>
      <c r="I41" s="38">
        <v>1</v>
      </c>
      <c r="J41" s="38">
        <v>1</v>
      </c>
      <c r="L41" s="30" t="s">
        <v>244</v>
      </c>
      <c r="M41" s="30" t="s">
        <v>31</v>
      </c>
      <c r="N41" s="30" t="s">
        <v>314</v>
      </c>
      <c r="O41" s="50">
        <v>1</v>
      </c>
      <c r="P41" s="38">
        <v>1</v>
      </c>
      <c r="Q41" s="38">
        <v>1</v>
      </c>
      <c r="R41" s="38">
        <v>0</v>
      </c>
      <c r="S41" s="38">
        <v>1</v>
      </c>
    </row>
    <row r="42" spans="2:19" x14ac:dyDescent="0.25">
      <c r="B42" s="30" t="s">
        <v>244</v>
      </c>
      <c r="C42" s="30" t="s">
        <v>28</v>
      </c>
      <c r="D42" s="30" t="s">
        <v>145</v>
      </c>
      <c r="E42" s="50">
        <v>3</v>
      </c>
      <c r="F42" s="38">
        <v>1</v>
      </c>
      <c r="G42" s="38">
        <v>1</v>
      </c>
      <c r="H42" s="38">
        <v>1</v>
      </c>
      <c r="I42" s="38">
        <v>1</v>
      </c>
      <c r="J42" s="38">
        <v>1</v>
      </c>
      <c r="L42" s="30" t="s">
        <v>244</v>
      </c>
      <c r="M42" s="30" t="s">
        <v>32</v>
      </c>
      <c r="N42" s="30" t="s">
        <v>315</v>
      </c>
      <c r="O42" s="50">
        <v>3</v>
      </c>
      <c r="P42" s="38">
        <v>0</v>
      </c>
      <c r="Q42" s="38">
        <v>0</v>
      </c>
      <c r="R42" s="38">
        <v>0</v>
      </c>
      <c r="S42" s="38">
        <v>0</v>
      </c>
    </row>
    <row r="43" spans="2:19" x14ac:dyDescent="0.25">
      <c r="B43" s="30" t="s">
        <v>244</v>
      </c>
      <c r="C43" s="30" t="s">
        <v>29</v>
      </c>
      <c r="D43" s="30" t="s">
        <v>146</v>
      </c>
      <c r="E43" s="50">
        <v>2</v>
      </c>
      <c r="F43" s="38">
        <v>0</v>
      </c>
      <c r="G43" s="38">
        <v>0</v>
      </c>
      <c r="H43" s="38">
        <v>0</v>
      </c>
      <c r="I43" s="38">
        <v>0</v>
      </c>
      <c r="J43" s="38">
        <v>0</v>
      </c>
      <c r="L43" s="30" t="s">
        <v>244</v>
      </c>
      <c r="M43" s="30" t="s">
        <v>457</v>
      </c>
      <c r="N43" s="30" t="s">
        <v>458</v>
      </c>
      <c r="O43" s="50">
        <v>1</v>
      </c>
      <c r="P43" s="38">
        <v>1</v>
      </c>
      <c r="Q43" s="38">
        <v>1</v>
      </c>
      <c r="R43" s="38">
        <v>0</v>
      </c>
      <c r="S43" s="38">
        <v>1</v>
      </c>
    </row>
    <row r="44" spans="2:19" x14ac:dyDescent="0.25">
      <c r="B44" s="30" t="s">
        <v>244</v>
      </c>
      <c r="C44" s="30" t="s">
        <v>30</v>
      </c>
      <c r="D44" s="30" t="s">
        <v>147</v>
      </c>
      <c r="E44" s="50">
        <v>1</v>
      </c>
      <c r="F44" s="38">
        <v>1</v>
      </c>
      <c r="G44" s="38">
        <v>1</v>
      </c>
      <c r="H44" s="38">
        <v>0</v>
      </c>
      <c r="I44" s="38">
        <v>0</v>
      </c>
      <c r="J44" s="38">
        <v>1</v>
      </c>
      <c r="L44" s="30" t="s">
        <v>244</v>
      </c>
      <c r="M44" s="30" t="s">
        <v>33</v>
      </c>
      <c r="N44" s="30" t="s">
        <v>148</v>
      </c>
      <c r="O44" s="50">
        <v>1</v>
      </c>
      <c r="P44" s="38">
        <v>1</v>
      </c>
      <c r="Q44" s="38">
        <v>1</v>
      </c>
      <c r="R44" s="38">
        <v>0</v>
      </c>
      <c r="S44" s="38">
        <v>0</v>
      </c>
    </row>
    <row r="45" spans="2:19" x14ac:dyDescent="0.25">
      <c r="B45" s="30" t="s">
        <v>244</v>
      </c>
      <c r="C45" s="30" t="s">
        <v>31</v>
      </c>
      <c r="D45" s="30" t="s">
        <v>314</v>
      </c>
      <c r="E45" s="50">
        <v>2</v>
      </c>
      <c r="F45" s="38">
        <v>1</v>
      </c>
      <c r="G45" s="38">
        <v>1</v>
      </c>
      <c r="H45" s="38">
        <v>1</v>
      </c>
      <c r="I45" s="38">
        <v>1</v>
      </c>
      <c r="J45" s="38">
        <v>1</v>
      </c>
      <c r="L45" s="30" t="s">
        <v>244</v>
      </c>
      <c r="M45" s="30" t="s">
        <v>459</v>
      </c>
      <c r="N45" s="30" t="s">
        <v>460</v>
      </c>
      <c r="O45" s="50">
        <v>4</v>
      </c>
      <c r="P45" s="38">
        <v>0</v>
      </c>
      <c r="Q45" s="38">
        <v>0</v>
      </c>
      <c r="R45" s="38">
        <v>0</v>
      </c>
      <c r="S45" s="38">
        <v>0</v>
      </c>
    </row>
    <row r="46" spans="2:19" x14ac:dyDescent="0.25">
      <c r="B46" s="30" t="s">
        <v>244</v>
      </c>
      <c r="C46" s="30" t="s">
        <v>32</v>
      </c>
      <c r="D46" s="30" t="s">
        <v>315</v>
      </c>
      <c r="E46" s="50">
        <v>2</v>
      </c>
      <c r="F46" s="38">
        <v>1</v>
      </c>
      <c r="G46" s="38">
        <v>1</v>
      </c>
      <c r="H46" s="38">
        <v>0</v>
      </c>
      <c r="I46" s="38">
        <v>0</v>
      </c>
      <c r="J46" s="38">
        <v>1</v>
      </c>
      <c r="L46" s="30" t="s">
        <v>244</v>
      </c>
      <c r="M46" s="30" t="s">
        <v>447</v>
      </c>
      <c r="N46" s="30" t="s">
        <v>448</v>
      </c>
      <c r="O46" s="50">
        <v>1</v>
      </c>
      <c r="P46" s="38">
        <v>0</v>
      </c>
      <c r="Q46" s="38">
        <v>0</v>
      </c>
      <c r="R46" s="38">
        <v>0</v>
      </c>
      <c r="S46" s="38">
        <v>0</v>
      </c>
    </row>
    <row r="47" spans="2:19" x14ac:dyDescent="0.25">
      <c r="B47" s="30" t="s">
        <v>244</v>
      </c>
      <c r="C47" s="30" t="s">
        <v>432</v>
      </c>
      <c r="D47" s="30" t="s">
        <v>433</v>
      </c>
      <c r="E47" s="50">
        <v>2</v>
      </c>
      <c r="F47" s="38">
        <v>1</v>
      </c>
      <c r="G47" s="38">
        <v>1</v>
      </c>
      <c r="H47" s="38">
        <v>0</v>
      </c>
      <c r="I47" s="38">
        <v>1</v>
      </c>
      <c r="J47" s="38">
        <v>1</v>
      </c>
      <c r="L47" s="30" t="s">
        <v>244</v>
      </c>
      <c r="M47" s="30" t="s">
        <v>451</v>
      </c>
      <c r="N47" s="30" t="s">
        <v>452</v>
      </c>
      <c r="O47" s="50">
        <v>1</v>
      </c>
      <c r="P47" s="38">
        <v>0</v>
      </c>
      <c r="Q47" s="38">
        <v>0</v>
      </c>
      <c r="R47" s="38">
        <v>0</v>
      </c>
      <c r="S47" s="38">
        <v>0</v>
      </c>
    </row>
    <row r="48" spans="2:19" x14ac:dyDescent="0.25">
      <c r="B48" s="30" t="s">
        <v>244</v>
      </c>
      <c r="C48" s="30" t="s">
        <v>33</v>
      </c>
      <c r="D48" s="30" t="s">
        <v>148</v>
      </c>
      <c r="E48" s="50">
        <v>1</v>
      </c>
      <c r="F48" s="38">
        <v>1</v>
      </c>
      <c r="G48" s="38">
        <v>1</v>
      </c>
      <c r="H48" s="38">
        <v>0</v>
      </c>
      <c r="I48" s="38">
        <v>0</v>
      </c>
      <c r="J48" s="38">
        <v>1</v>
      </c>
      <c r="L48" s="30" t="s">
        <v>244</v>
      </c>
      <c r="M48" s="30" t="s">
        <v>34</v>
      </c>
      <c r="N48" s="30" t="s">
        <v>149</v>
      </c>
      <c r="O48" s="50">
        <v>3</v>
      </c>
      <c r="P48" s="38">
        <v>1</v>
      </c>
      <c r="Q48" s="38">
        <v>1</v>
      </c>
      <c r="R48" s="38">
        <v>1</v>
      </c>
      <c r="S48" s="38">
        <v>1</v>
      </c>
    </row>
    <row r="49" spans="2:19" x14ac:dyDescent="0.25">
      <c r="B49" s="30" t="s">
        <v>244</v>
      </c>
      <c r="C49" s="30" t="s">
        <v>34</v>
      </c>
      <c r="D49" s="30" t="s">
        <v>149</v>
      </c>
      <c r="E49" s="50">
        <v>2</v>
      </c>
      <c r="F49" s="38">
        <v>1</v>
      </c>
      <c r="G49" s="38">
        <v>1</v>
      </c>
      <c r="H49" s="38">
        <v>1</v>
      </c>
      <c r="I49" s="38">
        <v>1</v>
      </c>
      <c r="J49" s="38">
        <v>1</v>
      </c>
      <c r="L49" s="30" t="s">
        <v>244</v>
      </c>
      <c r="M49" s="30" t="s">
        <v>453</v>
      </c>
      <c r="N49" s="30" t="s">
        <v>454</v>
      </c>
      <c r="O49" s="50">
        <v>1</v>
      </c>
      <c r="P49" s="38">
        <v>1</v>
      </c>
      <c r="Q49" s="38">
        <v>1</v>
      </c>
      <c r="R49" s="38">
        <v>0</v>
      </c>
      <c r="S49" s="38">
        <v>1</v>
      </c>
    </row>
    <row r="50" spans="2:19" x14ac:dyDescent="0.25">
      <c r="B50" s="30" t="s">
        <v>244</v>
      </c>
      <c r="C50" s="30" t="s">
        <v>35</v>
      </c>
      <c r="D50" s="30" t="s">
        <v>150</v>
      </c>
      <c r="E50" s="50">
        <v>1</v>
      </c>
      <c r="F50" s="38">
        <v>1</v>
      </c>
      <c r="G50" s="38">
        <v>1</v>
      </c>
      <c r="H50" s="38">
        <v>0</v>
      </c>
      <c r="I50" s="38">
        <v>1</v>
      </c>
      <c r="J50" s="38">
        <v>1</v>
      </c>
      <c r="L50" s="30" t="s">
        <v>244</v>
      </c>
      <c r="M50" s="30" t="s">
        <v>35</v>
      </c>
      <c r="N50" s="30" t="s">
        <v>150</v>
      </c>
      <c r="O50" s="50">
        <v>1</v>
      </c>
      <c r="P50" s="38">
        <v>0</v>
      </c>
      <c r="Q50" s="38">
        <v>0</v>
      </c>
      <c r="R50" s="38">
        <v>0</v>
      </c>
      <c r="S50" s="38">
        <v>0</v>
      </c>
    </row>
    <row r="51" spans="2:19" x14ac:dyDescent="0.25">
      <c r="B51" s="30" t="s">
        <v>244</v>
      </c>
      <c r="C51" s="30" t="s">
        <v>36</v>
      </c>
      <c r="D51" s="30" t="s">
        <v>151</v>
      </c>
      <c r="E51" s="50">
        <v>1</v>
      </c>
      <c r="F51" s="38">
        <v>1</v>
      </c>
      <c r="G51" s="38">
        <v>1</v>
      </c>
      <c r="H51" s="38">
        <v>1</v>
      </c>
      <c r="I51" s="38">
        <v>1</v>
      </c>
      <c r="J51" s="38">
        <v>1</v>
      </c>
      <c r="L51" s="30" t="s">
        <v>244</v>
      </c>
      <c r="M51" s="30" t="s">
        <v>455</v>
      </c>
      <c r="N51" s="30" t="s">
        <v>456</v>
      </c>
      <c r="O51" s="50">
        <v>1</v>
      </c>
      <c r="P51" s="38">
        <v>0</v>
      </c>
      <c r="Q51" s="38">
        <v>0</v>
      </c>
      <c r="R51" s="38">
        <v>0</v>
      </c>
      <c r="S51" s="38">
        <v>0</v>
      </c>
    </row>
    <row r="52" spans="2:19" x14ac:dyDescent="0.25">
      <c r="B52" s="30" t="s">
        <v>244</v>
      </c>
      <c r="C52" s="30" t="s">
        <v>37</v>
      </c>
      <c r="D52" s="30" t="s">
        <v>152</v>
      </c>
      <c r="E52" s="50">
        <v>1</v>
      </c>
      <c r="F52" s="38">
        <v>0</v>
      </c>
      <c r="G52" s="38">
        <v>0</v>
      </c>
      <c r="H52" s="38">
        <v>0</v>
      </c>
      <c r="I52" s="38">
        <v>0</v>
      </c>
      <c r="J52" s="38">
        <v>0</v>
      </c>
      <c r="L52" s="30" t="s">
        <v>244</v>
      </c>
      <c r="M52" s="30" t="s">
        <v>36</v>
      </c>
      <c r="N52" s="30" t="s">
        <v>151</v>
      </c>
      <c r="O52" s="50">
        <v>1</v>
      </c>
      <c r="P52" s="38">
        <v>1</v>
      </c>
      <c r="Q52" s="38">
        <v>1</v>
      </c>
      <c r="R52" s="38">
        <v>1</v>
      </c>
      <c r="S52" s="38">
        <v>1</v>
      </c>
    </row>
    <row r="53" spans="2:19" x14ac:dyDescent="0.25">
      <c r="B53" s="30" t="s">
        <v>244</v>
      </c>
      <c r="C53" s="30" t="s">
        <v>38</v>
      </c>
      <c r="D53" s="30" t="s">
        <v>153</v>
      </c>
      <c r="E53" s="50">
        <v>1</v>
      </c>
      <c r="F53" s="38">
        <v>1</v>
      </c>
      <c r="G53" s="38">
        <v>1</v>
      </c>
      <c r="H53" s="38">
        <v>1</v>
      </c>
      <c r="I53" s="38">
        <v>1</v>
      </c>
      <c r="J53" s="38">
        <v>1</v>
      </c>
      <c r="L53" s="30" t="s">
        <v>244</v>
      </c>
      <c r="M53" s="30" t="s">
        <v>443</v>
      </c>
      <c r="N53" s="30" t="s">
        <v>444</v>
      </c>
      <c r="O53" s="50">
        <v>1</v>
      </c>
      <c r="P53" s="38">
        <v>1</v>
      </c>
      <c r="Q53" s="38">
        <v>1</v>
      </c>
      <c r="R53" s="38">
        <v>1</v>
      </c>
      <c r="S53" s="38">
        <v>1</v>
      </c>
    </row>
    <row r="54" spans="2:19" x14ac:dyDescent="0.25">
      <c r="B54" s="30" t="s">
        <v>268</v>
      </c>
      <c r="C54" s="30" t="s">
        <v>40</v>
      </c>
      <c r="D54" s="30" t="s">
        <v>316</v>
      </c>
      <c r="E54" s="50">
        <v>1</v>
      </c>
      <c r="F54" s="38">
        <v>1</v>
      </c>
      <c r="G54" s="38">
        <v>1</v>
      </c>
      <c r="H54" s="38">
        <v>1</v>
      </c>
      <c r="I54" s="38">
        <v>1</v>
      </c>
      <c r="J54" s="38">
        <v>1</v>
      </c>
      <c r="L54" s="30" t="s">
        <v>244</v>
      </c>
      <c r="M54" s="30" t="s">
        <v>37</v>
      </c>
      <c r="N54" s="30" t="s">
        <v>152</v>
      </c>
      <c r="O54" s="50">
        <v>1</v>
      </c>
      <c r="P54" s="38">
        <v>0</v>
      </c>
      <c r="Q54" s="38">
        <v>0</v>
      </c>
      <c r="R54" s="38">
        <v>0</v>
      </c>
      <c r="S54" s="38">
        <v>0</v>
      </c>
    </row>
    <row r="55" spans="2:19" x14ac:dyDescent="0.25">
      <c r="B55" s="30" t="s">
        <v>268</v>
      </c>
      <c r="C55" s="30" t="s">
        <v>42</v>
      </c>
      <c r="D55" s="30" t="s">
        <v>156</v>
      </c>
      <c r="E55" s="50">
        <v>1</v>
      </c>
      <c r="F55" s="38">
        <v>1</v>
      </c>
      <c r="G55" s="38">
        <v>1</v>
      </c>
      <c r="H55" s="38">
        <v>0</v>
      </c>
      <c r="I55" s="38">
        <v>1</v>
      </c>
      <c r="J55" s="38">
        <v>1</v>
      </c>
      <c r="L55" s="30" t="s">
        <v>244</v>
      </c>
      <c r="M55" s="30" t="s">
        <v>38</v>
      </c>
      <c r="N55" s="30" t="s">
        <v>153</v>
      </c>
      <c r="O55" s="50">
        <v>1</v>
      </c>
      <c r="P55" s="38">
        <v>1</v>
      </c>
      <c r="Q55" s="38">
        <v>1</v>
      </c>
      <c r="R55" s="38">
        <v>1</v>
      </c>
      <c r="S55" s="38">
        <v>1</v>
      </c>
    </row>
    <row r="56" spans="2:19" x14ac:dyDescent="0.25">
      <c r="B56" s="30" t="s">
        <v>268</v>
      </c>
      <c r="C56" s="30" t="s">
        <v>45</v>
      </c>
      <c r="D56" s="30" t="s">
        <v>157</v>
      </c>
      <c r="E56" s="50">
        <v>1</v>
      </c>
      <c r="F56" s="38">
        <v>1</v>
      </c>
      <c r="G56" s="38">
        <v>1</v>
      </c>
      <c r="H56" s="38">
        <v>1</v>
      </c>
      <c r="I56" s="38">
        <v>1</v>
      </c>
      <c r="J56" s="38">
        <v>1</v>
      </c>
      <c r="L56" s="30" t="s">
        <v>268</v>
      </c>
      <c r="M56" s="30" t="s">
        <v>465</v>
      </c>
      <c r="N56" s="30" t="s">
        <v>466</v>
      </c>
      <c r="O56" s="50">
        <v>2</v>
      </c>
      <c r="P56" s="38">
        <v>0</v>
      </c>
      <c r="Q56" s="38">
        <v>0</v>
      </c>
      <c r="R56" s="38">
        <v>0</v>
      </c>
      <c r="S56" s="38">
        <v>0</v>
      </c>
    </row>
    <row r="57" spans="2:19" x14ac:dyDescent="0.25">
      <c r="B57" s="30" t="s">
        <v>268</v>
      </c>
      <c r="C57" s="30" t="s">
        <v>47</v>
      </c>
      <c r="D57" s="30" t="s">
        <v>159</v>
      </c>
      <c r="E57" s="50">
        <v>1</v>
      </c>
      <c r="F57" s="38">
        <v>1</v>
      </c>
      <c r="G57" s="38">
        <v>1</v>
      </c>
      <c r="H57" s="38">
        <v>1</v>
      </c>
      <c r="I57" s="38">
        <v>1</v>
      </c>
      <c r="J57" s="38">
        <v>1</v>
      </c>
      <c r="L57" s="30" t="s">
        <v>268</v>
      </c>
      <c r="M57" s="30" t="s">
        <v>479</v>
      </c>
      <c r="N57" s="30" t="s">
        <v>480</v>
      </c>
      <c r="O57" s="50">
        <v>1</v>
      </c>
      <c r="P57" s="38">
        <v>0</v>
      </c>
      <c r="Q57" s="38">
        <v>0</v>
      </c>
      <c r="R57" s="38">
        <v>0</v>
      </c>
      <c r="S57" s="38">
        <v>0</v>
      </c>
    </row>
    <row r="58" spans="2:19" x14ac:dyDescent="0.25">
      <c r="B58" s="30" t="s">
        <v>268</v>
      </c>
      <c r="C58" s="30" t="s">
        <v>52</v>
      </c>
      <c r="D58" s="30" t="s">
        <v>163</v>
      </c>
      <c r="E58" s="50">
        <v>1</v>
      </c>
      <c r="F58" s="38">
        <v>1</v>
      </c>
      <c r="G58" s="38">
        <v>1</v>
      </c>
      <c r="H58" s="38">
        <v>0</v>
      </c>
      <c r="I58" s="38">
        <v>1</v>
      </c>
      <c r="J58" s="38">
        <v>1</v>
      </c>
      <c r="L58" s="30" t="s">
        <v>268</v>
      </c>
      <c r="M58" s="30" t="s">
        <v>477</v>
      </c>
      <c r="N58" s="30" t="s">
        <v>478</v>
      </c>
      <c r="O58" s="50">
        <v>4</v>
      </c>
      <c r="P58" s="38">
        <v>0</v>
      </c>
      <c r="Q58" s="38">
        <v>0</v>
      </c>
      <c r="R58" s="38">
        <v>0</v>
      </c>
      <c r="S58" s="38">
        <v>0</v>
      </c>
    </row>
    <row r="59" spans="2:19" x14ac:dyDescent="0.25">
      <c r="B59" s="30" t="s">
        <v>268</v>
      </c>
      <c r="C59" s="30" t="s">
        <v>53</v>
      </c>
      <c r="D59" s="30" t="s">
        <v>164</v>
      </c>
      <c r="E59" s="50">
        <v>1</v>
      </c>
      <c r="F59" s="38">
        <v>1</v>
      </c>
      <c r="G59" s="38">
        <v>1</v>
      </c>
      <c r="H59" s="38">
        <v>1</v>
      </c>
      <c r="I59" s="38">
        <v>1</v>
      </c>
      <c r="J59" s="38">
        <v>1</v>
      </c>
      <c r="L59" s="30" t="s">
        <v>268</v>
      </c>
      <c r="M59" s="30" t="s">
        <v>463</v>
      </c>
      <c r="N59" s="30" t="s">
        <v>464</v>
      </c>
      <c r="O59" s="50">
        <v>1</v>
      </c>
      <c r="P59" s="38">
        <v>1</v>
      </c>
      <c r="Q59" s="38">
        <v>1</v>
      </c>
      <c r="R59" s="38">
        <v>0</v>
      </c>
      <c r="S59" s="38">
        <v>0</v>
      </c>
    </row>
    <row r="60" spans="2:19" x14ac:dyDescent="0.25">
      <c r="B60" s="30" t="s">
        <v>268</v>
      </c>
      <c r="C60" s="30" t="s">
        <v>54</v>
      </c>
      <c r="D60" s="30" t="s">
        <v>317</v>
      </c>
      <c r="E60" s="50">
        <v>3</v>
      </c>
      <c r="F60" s="38">
        <v>1</v>
      </c>
      <c r="G60" s="38">
        <v>0</v>
      </c>
      <c r="H60" s="38">
        <v>0</v>
      </c>
      <c r="I60" s="38">
        <v>1</v>
      </c>
      <c r="J60" s="38">
        <v>1</v>
      </c>
      <c r="L60" s="30" t="s">
        <v>268</v>
      </c>
      <c r="M60" s="30" t="s">
        <v>45</v>
      </c>
      <c r="N60" s="30" t="s">
        <v>157</v>
      </c>
      <c r="O60" s="50">
        <v>1</v>
      </c>
      <c r="P60" s="38">
        <v>1</v>
      </c>
      <c r="Q60" s="38">
        <v>1</v>
      </c>
      <c r="R60" s="38">
        <v>1</v>
      </c>
      <c r="S60" s="38">
        <v>1</v>
      </c>
    </row>
    <row r="61" spans="2:19" x14ac:dyDescent="0.25">
      <c r="B61" s="30" t="s">
        <v>268</v>
      </c>
      <c r="C61" s="30" t="s">
        <v>55</v>
      </c>
      <c r="D61" s="30" t="s">
        <v>165</v>
      </c>
      <c r="E61" s="50">
        <v>1</v>
      </c>
      <c r="F61" s="38">
        <v>0</v>
      </c>
      <c r="G61" s="38">
        <v>0</v>
      </c>
      <c r="H61" s="38">
        <v>0</v>
      </c>
      <c r="I61" s="38">
        <v>0</v>
      </c>
      <c r="J61" s="38">
        <v>0</v>
      </c>
      <c r="L61" s="30" t="s">
        <v>268</v>
      </c>
      <c r="M61" s="30" t="s">
        <v>558</v>
      </c>
      <c r="N61" s="30" t="s">
        <v>559</v>
      </c>
      <c r="O61" s="50">
        <v>2</v>
      </c>
      <c r="P61" s="38">
        <v>0</v>
      </c>
      <c r="Q61" s="38">
        <v>0</v>
      </c>
      <c r="R61" s="38">
        <v>0</v>
      </c>
      <c r="S61" s="38">
        <v>0</v>
      </c>
    </row>
    <row r="62" spans="2:19" x14ac:dyDescent="0.25">
      <c r="B62" s="30" t="s">
        <v>268</v>
      </c>
      <c r="C62" s="30" t="s">
        <v>57</v>
      </c>
      <c r="D62" s="30" t="s">
        <v>166</v>
      </c>
      <c r="E62" s="50">
        <v>1</v>
      </c>
      <c r="F62" s="38">
        <v>1</v>
      </c>
      <c r="G62" s="38">
        <v>1</v>
      </c>
      <c r="H62" s="38">
        <v>1</v>
      </c>
      <c r="I62" s="38">
        <v>1</v>
      </c>
      <c r="J62" s="38">
        <v>1</v>
      </c>
      <c r="L62" s="30" t="s">
        <v>268</v>
      </c>
      <c r="M62" s="30" t="s">
        <v>475</v>
      </c>
      <c r="N62" s="30" t="s">
        <v>476</v>
      </c>
      <c r="O62" s="50">
        <v>7</v>
      </c>
      <c r="P62" s="38">
        <v>1</v>
      </c>
      <c r="Q62" s="38">
        <v>1</v>
      </c>
      <c r="R62" s="38">
        <v>0</v>
      </c>
      <c r="S62" s="38">
        <v>0</v>
      </c>
    </row>
    <row r="63" spans="2:19" x14ac:dyDescent="0.25">
      <c r="B63" s="30" t="s">
        <v>268</v>
      </c>
      <c r="C63" s="30" t="s">
        <v>58</v>
      </c>
      <c r="D63" s="30" t="s">
        <v>167</v>
      </c>
      <c r="E63" s="50">
        <v>1</v>
      </c>
      <c r="F63" s="38">
        <v>1</v>
      </c>
      <c r="G63" s="38">
        <v>1</v>
      </c>
      <c r="H63" s="38">
        <v>1</v>
      </c>
      <c r="I63" s="38">
        <v>1</v>
      </c>
      <c r="J63" s="38">
        <v>1</v>
      </c>
      <c r="L63" s="30" t="s">
        <v>268</v>
      </c>
      <c r="M63" s="30" t="s">
        <v>469</v>
      </c>
      <c r="N63" s="30" t="s">
        <v>470</v>
      </c>
      <c r="O63" s="50">
        <v>1</v>
      </c>
      <c r="P63" s="38">
        <v>0</v>
      </c>
      <c r="Q63" s="38">
        <v>0</v>
      </c>
      <c r="R63" s="38">
        <v>0</v>
      </c>
      <c r="S63" s="38">
        <v>0</v>
      </c>
    </row>
    <row r="64" spans="2:19" x14ac:dyDescent="0.25">
      <c r="B64" s="30" t="s">
        <v>268</v>
      </c>
      <c r="C64" s="30" t="s">
        <v>61</v>
      </c>
      <c r="D64" s="30" t="s">
        <v>170</v>
      </c>
      <c r="E64" s="50">
        <v>1</v>
      </c>
      <c r="F64" s="38">
        <v>1</v>
      </c>
      <c r="G64" s="38">
        <v>1</v>
      </c>
      <c r="H64" s="38">
        <v>1</v>
      </c>
      <c r="I64" s="38">
        <v>1</v>
      </c>
      <c r="J64" s="38">
        <v>1</v>
      </c>
      <c r="L64" s="30" t="s">
        <v>268</v>
      </c>
      <c r="M64" s="30" t="s">
        <v>467</v>
      </c>
      <c r="N64" s="30" t="s">
        <v>468</v>
      </c>
      <c r="O64" s="50">
        <v>1</v>
      </c>
      <c r="P64" s="38">
        <v>0</v>
      </c>
      <c r="Q64" s="38">
        <v>0</v>
      </c>
      <c r="R64" s="38">
        <v>0</v>
      </c>
      <c r="S64" s="38">
        <v>0</v>
      </c>
    </row>
    <row r="65" spans="2:19" x14ac:dyDescent="0.25">
      <c r="B65" s="30" t="s">
        <v>268</v>
      </c>
      <c r="C65" s="30" t="s">
        <v>56</v>
      </c>
      <c r="D65" s="30" t="s">
        <v>318</v>
      </c>
      <c r="E65" s="50">
        <v>2</v>
      </c>
      <c r="F65" s="38">
        <v>1</v>
      </c>
      <c r="G65" s="38">
        <v>1</v>
      </c>
      <c r="H65" s="38">
        <v>1</v>
      </c>
      <c r="I65" s="38">
        <v>1</v>
      </c>
      <c r="J65" s="38">
        <v>1</v>
      </c>
      <c r="L65" s="30" t="s">
        <v>268</v>
      </c>
      <c r="M65" s="30" t="s">
        <v>461</v>
      </c>
      <c r="N65" s="30" t="s">
        <v>462</v>
      </c>
      <c r="O65" s="50">
        <v>1</v>
      </c>
      <c r="P65" s="38">
        <v>0</v>
      </c>
      <c r="Q65" s="38">
        <v>0</v>
      </c>
      <c r="R65" s="38">
        <v>0</v>
      </c>
      <c r="S65" s="38">
        <v>0</v>
      </c>
    </row>
    <row r="66" spans="2:19" x14ac:dyDescent="0.25">
      <c r="B66" s="30" t="s">
        <v>268</v>
      </c>
      <c r="C66" s="30" t="s">
        <v>62</v>
      </c>
      <c r="D66" s="30" t="s">
        <v>171</v>
      </c>
      <c r="E66" s="50">
        <v>3</v>
      </c>
      <c r="F66" s="38">
        <v>1</v>
      </c>
      <c r="G66" s="38">
        <v>1</v>
      </c>
      <c r="H66" s="38">
        <v>1</v>
      </c>
      <c r="I66" s="38">
        <v>1</v>
      </c>
      <c r="J66" s="38">
        <v>1</v>
      </c>
      <c r="L66" s="30" t="s">
        <v>268</v>
      </c>
      <c r="M66" s="30" t="s">
        <v>535</v>
      </c>
      <c r="N66" s="30" t="s">
        <v>536</v>
      </c>
      <c r="O66" s="50">
        <v>1</v>
      </c>
      <c r="P66" s="38">
        <v>0</v>
      </c>
      <c r="Q66" s="38">
        <v>0</v>
      </c>
      <c r="R66" s="38">
        <v>0</v>
      </c>
      <c r="S66" s="38">
        <v>0</v>
      </c>
    </row>
    <row r="67" spans="2:19" x14ac:dyDescent="0.25">
      <c r="B67" s="30" t="s">
        <v>268</v>
      </c>
      <c r="C67" s="30" t="s">
        <v>63</v>
      </c>
      <c r="D67" s="30" t="s">
        <v>172</v>
      </c>
      <c r="E67" s="50">
        <v>3</v>
      </c>
      <c r="F67" s="38">
        <v>1</v>
      </c>
      <c r="G67" s="38">
        <v>1</v>
      </c>
      <c r="H67" s="38">
        <v>1</v>
      </c>
      <c r="I67" s="38">
        <v>1</v>
      </c>
      <c r="J67" s="38">
        <v>1</v>
      </c>
      <c r="L67" s="30" t="s">
        <v>268</v>
      </c>
      <c r="M67" s="30" t="s">
        <v>473</v>
      </c>
      <c r="N67" s="30" t="s">
        <v>474</v>
      </c>
      <c r="O67" s="50">
        <v>1</v>
      </c>
      <c r="P67" s="38">
        <v>1</v>
      </c>
      <c r="Q67" s="38">
        <v>1</v>
      </c>
      <c r="R67" s="38">
        <v>1</v>
      </c>
      <c r="S67" s="38">
        <v>0</v>
      </c>
    </row>
    <row r="68" spans="2:19" x14ac:dyDescent="0.25">
      <c r="B68" s="30" t="s">
        <v>268</v>
      </c>
      <c r="C68" s="30" t="s">
        <v>64</v>
      </c>
      <c r="D68" s="30" t="s">
        <v>319</v>
      </c>
      <c r="E68" s="50">
        <v>1</v>
      </c>
      <c r="F68" s="38">
        <v>1</v>
      </c>
      <c r="G68" s="38">
        <v>1</v>
      </c>
      <c r="H68" s="38">
        <v>1</v>
      </c>
      <c r="I68" s="38">
        <v>1</v>
      </c>
      <c r="J68" s="38">
        <v>1</v>
      </c>
      <c r="L68" s="30" t="s">
        <v>268</v>
      </c>
      <c r="M68" s="30" t="s">
        <v>471</v>
      </c>
      <c r="N68" s="30" t="s">
        <v>472</v>
      </c>
      <c r="O68" s="50">
        <v>1</v>
      </c>
      <c r="P68" s="38">
        <v>0</v>
      </c>
      <c r="Q68" s="38">
        <v>0</v>
      </c>
      <c r="R68" s="38">
        <v>0</v>
      </c>
      <c r="S68" s="38">
        <v>0</v>
      </c>
    </row>
    <row r="69" spans="2:19" x14ac:dyDescent="0.25">
      <c r="B69" s="30" t="s">
        <v>268</v>
      </c>
      <c r="C69" s="30" t="s">
        <v>65</v>
      </c>
      <c r="D69" s="30" t="s">
        <v>320</v>
      </c>
      <c r="E69" s="50">
        <v>2</v>
      </c>
      <c r="F69" s="38">
        <v>1</v>
      </c>
      <c r="G69" s="38">
        <v>0</v>
      </c>
      <c r="H69" s="38">
        <v>0</v>
      </c>
      <c r="I69" s="38">
        <v>1</v>
      </c>
      <c r="J69" s="38">
        <v>1</v>
      </c>
      <c r="L69" s="30" t="s">
        <v>268</v>
      </c>
      <c r="M69" s="30" t="s">
        <v>54</v>
      </c>
      <c r="N69" s="30" t="s">
        <v>317</v>
      </c>
      <c r="O69" s="50">
        <v>2</v>
      </c>
      <c r="P69" s="38">
        <v>0</v>
      </c>
      <c r="Q69" s="38">
        <v>0</v>
      </c>
      <c r="R69" s="38">
        <v>0</v>
      </c>
      <c r="S69" s="38">
        <v>0</v>
      </c>
    </row>
    <row r="70" spans="2:19" x14ac:dyDescent="0.25">
      <c r="B70" s="30" t="s">
        <v>268</v>
      </c>
      <c r="C70" s="30" t="s">
        <v>66</v>
      </c>
      <c r="D70" s="30" t="s">
        <v>321</v>
      </c>
      <c r="E70" s="50">
        <v>1</v>
      </c>
      <c r="F70" s="38">
        <v>1</v>
      </c>
      <c r="G70" s="38">
        <v>1</v>
      </c>
      <c r="H70" s="38">
        <v>1</v>
      </c>
      <c r="I70" s="38">
        <v>1</v>
      </c>
      <c r="J70" s="38">
        <v>1</v>
      </c>
      <c r="L70" s="30" t="s">
        <v>268</v>
      </c>
      <c r="M70" s="30" t="s">
        <v>537</v>
      </c>
      <c r="N70" s="30" t="s">
        <v>538</v>
      </c>
      <c r="O70" s="50">
        <v>1</v>
      </c>
      <c r="P70" s="38">
        <v>1</v>
      </c>
      <c r="Q70" s="38">
        <v>1</v>
      </c>
      <c r="R70" s="38">
        <v>0</v>
      </c>
      <c r="S70" s="38">
        <v>0</v>
      </c>
    </row>
    <row r="71" spans="2:19" x14ac:dyDescent="0.25">
      <c r="B71" s="30" t="s">
        <v>268</v>
      </c>
      <c r="C71" s="30" t="s">
        <v>67</v>
      </c>
      <c r="D71" s="30" t="s">
        <v>322</v>
      </c>
      <c r="E71" s="50">
        <v>2</v>
      </c>
      <c r="F71" s="38">
        <v>1</v>
      </c>
      <c r="G71" s="38">
        <v>1</v>
      </c>
      <c r="H71" s="38">
        <v>1</v>
      </c>
      <c r="I71" s="38">
        <v>1</v>
      </c>
      <c r="J71" s="38">
        <v>1</v>
      </c>
      <c r="L71" s="30" t="s">
        <v>268</v>
      </c>
      <c r="M71" s="30" t="s">
        <v>55</v>
      </c>
      <c r="N71" s="30" t="s">
        <v>165</v>
      </c>
      <c r="O71" s="50">
        <v>1</v>
      </c>
      <c r="P71" s="38">
        <v>0</v>
      </c>
      <c r="Q71" s="38">
        <v>0</v>
      </c>
      <c r="R71" s="38">
        <v>0</v>
      </c>
      <c r="S71" s="38">
        <v>0</v>
      </c>
    </row>
    <row r="72" spans="2:19" x14ac:dyDescent="0.25">
      <c r="B72" s="30" t="s">
        <v>268</v>
      </c>
      <c r="C72" s="30" t="s">
        <v>68</v>
      </c>
      <c r="D72" s="30" t="s">
        <v>173</v>
      </c>
      <c r="E72" s="50">
        <v>1</v>
      </c>
      <c r="F72" s="38">
        <v>1</v>
      </c>
      <c r="G72" s="38">
        <v>1</v>
      </c>
      <c r="H72" s="38">
        <v>1</v>
      </c>
      <c r="I72" s="38">
        <v>1</v>
      </c>
      <c r="J72" s="38">
        <v>1</v>
      </c>
      <c r="L72" s="30" t="s">
        <v>268</v>
      </c>
      <c r="M72" s="30" t="s">
        <v>61</v>
      </c>
      <c r="N72" s="30" t="s">
        <v>170</v>
      </c>
      <c r="O72" s="50">
        <v>2</v>
      </c>
      <c r="P72" s="38">
        <v>1</v>
      </c>
      <c r="Q72" s="38">
        <v>1</v>
      </c>
      <c r="R72" s="38">
        <v>1</v>
      </c>
      <c r="S72" s="38">
        <v>0</v>
      </c>
    </row>
    <row r="73" spans="2:19" x14ac:dyDescent="0.25">
      <c r="B73" s="30" t="s">
        <v>268</v>
      </c>
      <c r="C73" s="30" t="s">
        <v>71</v>
      </c>
      <c r="D73" s="30" t="s">
        <v>175</v>
      </c>
      <c r="E73" s="50">
        <v>2</v>
      </c>
      <c r="F73" s="38">
        <v>1</v>
      </c>
      <c r="G73" s="38">
        <v>1</v>
      </c>
      <c r="H73" s="38">
        <v>1</v>
      </c>
      <c r="I73" s="38">
        <v>1</v>
      </c>
      <c r="J73" s="38">
        <v>1</v>
      </c>
      <c r="L73" s="30" t="s">
        <v>268</v>
      </c>
      <c r="M73" s="30" t="s">
        <v>56</v>
      </c>
      <c r="N73" s="30" t="s">
        <v>318</v>
      </c>
      <c r="O73" s="50">
        <v>2</v>
      </c>
      <c r="P73" s="38">
        <v>1</v>
      </c>
      <c r="Q73" s="38">
        <v>1</v>
      </c>
      <c r="R73" s="38">
        <v>0</v>
      </c>
      <c r="S73" s="38">
        <v>1</v>
      </c>
    </row>
    <row r="74" spans="2:19" x14ac:dyDescent="0.25">
      <c r="B74" s="30" t="s">
        <v>268</v>
      </c>
      <c r="C74" s="30" t="s">
        <v>72</v>
      </c>
      <c r="D74" s="30" t="s">
        <v>176</v>
      </c>
      <c r="E74" s="50">
        <v>1</v>
      </c>
      <c r="F74" s="38">
        <v>1</v>
      </c>
      <c r="G74" s="38">
        <v>1</v>
      </c>
      <c r="H74" s="38">
        <v>0</v>
      </c>
      <c r="I74" s="38">
        <v>1</v>
      </c>
      <c r="J74" s="38">
        <v>1</v>
      </c>
      <c r="L74" s="30" t="s">
        <v>268</v>
      </c>
      <c r="M74" s="30" t="s">
        <v>63</v>
      </c>
      <c r="N74" s="30" t="s">
        <v>172</v>
      </c>
      <c r="O74" s="50">
        <v>1</v>
      </c>
      <c r="P74" s="38">
        <v>1</v>
      </c>
      <c r="Q74" s="38">
        <v>1</v>
      </c>
      <c r="R74" s="38">
        <v>1</v>
      </c>
      <c r="S74" s="38">
        <v>1</v>
      </c>
    </row>
    <row r="75" spans="2:19" x14ac:dyDescent="0.25">
      <c r="B75" s="30" t="s">
        <v>280</v>
      </c>
      <c r="C75" s="30" t="s">
        <v>74</v>
      </c>
      <c r="D75" s="30" t="s">
        <v>178</v>
      </c>
      <c r="E75" s="50">
        <v>1</v>
      </c>
      <c r="F75" s="38">
        <v>1</v>
      </c>
      <c r="G75" s="38">
        <v>1</v>
      </c>
      <c r="H75" s="38">
        <v>1</v>
      </c>
      <c r="I75" s="38">
        <v>1</v>
      </c>
      <c r="J75" s="38">
        <v>1</v>
      </c>
      <c r="L75" s="30" t="s">
        <v>268</v>
      </c>
      <c r="M75" s="30" t="s">
        <v>64</v>
      </c>
      <c r="N75" s="30" t="s">
        <v>319</v>
      </c>
      <c r="O75" s="50">
        <v>2</v>
      </c>
      <c r="P75" s="38">
        <v>1</v>
      </c>
      <c r="Q75" s="38">
        <v>1</v>
      </c>
      <c r="R75" s="38">
        <v>1</v>
      </c>
      <c r="S75" s="38">
        <v>1</v>
      </c>
    </row>
    <row r="76" spans="2:19" x14ac:dyDescent="0.25">
      <c r="B76" s="30" t="s">
        <v>280</v>
      </c>
      <c r="C76" s="30" t="s">
        <v>76</v>
      </c>
      <c r="D76" s="30" t="s">
        <v>180</v>
      </c>
      <c r="E76" s="50">
        <v>1</v>
      </c>
      <c r="F76" s="38">
        <v>1</v>
      </c>
      <c r="G76" s="38">
        <v>1</v>
      </c>
      <c r="H76" s="38">
        <v>1</v>
      </c>
      <c r="I76" s="38">
        <v>1</v>
      </c>
      <c r="J76" s="38">
        <v>1</v>
      </c>
      <c r="L76" s="30" t="s">
        <v>280</v>
      </c>
      <c r="M76" s="30" t="s">
        <v>489</v>
      </c>
      <c r="N76" s="30" t="s">
        <v>490</v>
      </c>
      <c r="O76" s="50">
        <v>1</v>
      </c>
      <c r="P76" s="38">
        <v>1</v>
      </c>
      <c r="Q76" s="38">
        <v>1</v>
      </c>
      <c r="R76" s="38">
        <v>1</v>
      </c>
      <c r="S76" s="38">
        <v>0</v>
      </c>
    </row>
    <row r="77" spans="2:19" x14ac:dyDescent="0.25">
      <c r="B77" s="30" t="s">
        <v>280</v>
      </c>
      <c r="C77" s="30" t="s">
        <v>79</v>
      </c>
      <c r="D77" s="30" t="s">
        <v>183</v>
      </c>
      <c r="E77" s="50">
        <v>1</v>
      </c>
      <c r="F77" s="38">
        <v>0</v>
      </c>
      <c r="G77" s="38">
        <v>0</v>
      </c>
      <c r="H77" s="38">
        <v>0</v>
      </c>
      <c r="I77" s="38">
        <v>0</v>
      </c>
      <c r="J77" s="38">
        <v>0</v>
      </c>
      <c r="L77" s="30" t="s">
        <v>280</v>
      </c>
      <c r="M77" s="30" t="s">
        <v>491</v>
      </c>
      <c r="N77" s="30" t="s">
        <v>492</v>
      </c>
      <c r="O77" s="50">
        <v>1</v>
      </c>
      <c r="P77" s="38">
        <v>1</v>
      </c>
      <c r="Q77" s="38">
        <v>1</v>
      </c>
      <c r="R77" s="38">
        <v>1</v>
      </c>
      <c r="S77" s="38">
        <v>1</v>
      </c>
    </row>
    <row r="78" spans="2:19" x14ac:dyDescent="0.25">
      <c r="B78" s="30" t="s">
        <v>280</v>
      </c>
      <c r="C78" s="30" t="s">
        <v>80</v>
      </c>
      <c r="D78" s="30" t="s">
        <v>323</v>
      </c>
      <c r="E78" s="50">
        <v>2</v>
      </c>
      <c r="F78" s="38">
        <v>1</v>
      </c>
      <c r="G78" s="38">
        <v>1</v>
      </c>
      <c r="H78" s="38">
        <v>1</v>
      </c>
      <c r="I78" s="38">
        <v>1</v>
      </c>
      <c r="J78" s="38">
        <v>1</v>
      </c>
      <c r="L78" s="30" t="s">
        <v>280</v>
      </c>
      <c r="M78" s="30" t="s">
        <v>82</v>
      </c>
      <c r="N78" s="30" t="s">
        <v>324</v>
      </c>
      <c r="O78" s="50">
        <v>5</v>
      </c>
      <c r="P78" s="38">
        <v>0</v>
      </c>
      <c r="Q78" s="38">
        <v>0</v>
      </c>
      <c r="R78" s="38">
        <v>0</v>
      </c>
      <c r="S78" s="38">
        <v>0</v>
      </c>
    </row>
    <row r="79" spans="2:19" x14ac:dyDescent="0.25">
      <c r="B79" s="30" t="s">
        <v>280</v>
      </c>
      <c r="C79" s="30" t="s">
        <v>82</v>
      </c>
      <c r="D79" s="30" t="s">
        <v>324</v>
      </c>
      <c r="E79" s="50">
        <v>2</v>
      </c>
      <c r="F79" s="38">
        <v>1</v>
      </c>
      <c r="G79" s="38">
        <v>1</v>
      </c>
      <c r="H79" s="38">
        <v>1</v>
      </c>
      <c r="I79" s="38">
        <v>1</v>
      </c>
      <c r="J79" s="38">
        <v>1</v>
      </c>
      <c r="L79" s="30" t="s">
        <v>280</v>
      </c>
      <c r="M79" s="30" t="s">
        <v>83</v>
      </c>
      <c r="N79" s="30" t="s">
        <v>325</v>
      </c>
      <c r="O79" s="50">
        <v>1</v>
      </c>
      <c r="P79" s="38">
        <v>0</v>
      </c>
      <c r="Q79" s="38">
        <v>0</v>
      </c>
      <c r="R79" s="38">
        <v>0</v>
      </c>
      <c r="S79" s="38">
        <v>0</v>
      </c>
    </row>
    <row r="80" spans="2:19" x14ac:dyDescent="0.25">
      <c r="B80" s="30" t="s">
        <v>280</v>
      </c>
      <c r="C80" s="30" t="s">
        <v>83</v>
      </c>
      <c r="D80" s="30" t="s">
        <v>325</v>
      </c>
      <c r="E80" s="50">
        <v>2</v>
      </c>
      <c r="F80" s="38">
        <v>1</v>
      </c>
      <c r="G80" s="38">
        <v>1</v>
      </c>
      <c r="H80" s="38">
        <v>1</v>
      </c>
      <c r="I80" s="38">
        <v>1</v>
      </c>
      <c r="J80" s="38">
        <v>1</v>
      </c>
      <c r="L80" s="30" t="s">
        <v>280</v>
      </c>
      <c r="M80" s="30" t="s">
        <v>493</v>
      </c>
      <c r="N80" s="30" t="s">
        <v>494</v>
      </c>
      <c r="O80" s="50">
        <v>1</v>
      </c>
      <c r="P80" s="38">
        <v>1</v>
      </c>
      <c r="Q80" s="38">
        <v>1</v>
      </c>
      <c r="R80" s="38">
        <v>1</v>
      </c>
      <c r="S80" s="38">
        <v>0</v>
      </c>
    </row>
    <row r="81" spans="2:19" x14ac:dyDescent="0.25">
      <c r="B81" s="30" t="s">
        <v>280</v>
      </c>
      <c r="C81" s="30" t="s">
        <v>86</v>
      </c>
      <c r="D81" s="30" t="s">
        <v>186</v>
      </c>
      <c r="E81" s="50">
        <v>1</v>
      </c>
      <c r="F81" s="38">
        <v>1</v>
      </c>
      <c r="G81" s="38">
        <v>1</v>
      </c>
      <c r="H81" s="38">
        <v>1</v>
      </c>
      <c r="I81" s="38">
        <v>0</v>
      </c>
      <c r="J81" s="38">
        <v>1</v>
      </c>
      <c r="L81" s="30" t="s">
        <v>280</v>
      </c>
      <c r="M81" s="30" t="s">
        <v>86</v>
      </c>
      <c r="N81" s="30" t="s">
        <v>186</v>
      </c>
      <c r="O81" s="50">
        <v>2</v>
      </c>
      <c r="P81" s="38">
        <v>1</v>
      </c>
      <c r="Q81" s="38">
        <v>1</v>
      </c>
      <c r="R81" s="38">
        <v>0</v>
      </c>
      <c r="S81" s="38">
        <v>0</v>
      </c>
    </row>
    <row r="82" spans="2:19" x14ac:dyDescent="0.25">
      <c r="B82" s="30" t="s">
        <v>280</v>
      </c>
      <c r="C82" s="30" t="s">
        <v>87</v>
      </c>
      <c r="D82" s="30" t="s">
        <v>326</v>
      </c>
      <c r="E82" s="50">
        <v>1</v>
      </c>
      <c r="F82" s="38">
        <v>1</v>
      </c>
      <c r="G82" s="38">
        <v>1</v>
      </c>
      <c r="H82" s="38">
        <v>1</v>
      </c>
      <c r="I82" s="38">
        <v>1</v>
      </c>
      <c r="J82" s="38">
        <v>1</v>
      </c>
      <c r="L82" s="30" t="s">
        <v>280</v>
      </c>
      <c r="M82" s="30" t="s">
        <v>495</v>
      </c>
      <c r="N82" s="30" t="s">
        <v>496</v>
      </c>
      <c r="O82" s="50">
        <v>1</v>
      </c>
      <c r="P82" s="38">
        <v>1</v>
      </c>
      <c r="Q82" s="38">
        <v>1</v>
      </c>
      <c r="R82" s="38">
        <v>1</v>
      </c>
      <c r="S82" s="38">
        <v>1</v>
      </c>
    </row>
    <row r="83" spans="2:19" x14ac:dyDescent="0.25">
      <c r="B83" s="30" t="s">
        <v>280</v>
      </c>
      <c r="C83" s="30" t="s">
        <v>88</v>
      </c>
      <c r="D83" s="30" t="s">
        <v>327</v>
      </c>
      <c r="E83" s="50">
        <v>1</v>
      </c>
      <c r="F83" s="38">
        <v>1</v>
      </c>
      <c r="G83" s="38">
        <v>1</v>
      </c>
      <c r="H83" s="38">
        <v>1</v>
      </c>
      <c r="I83" s="38">
        <v>1</v>
      </c>
      <c r="J83" s="38">
        <v>1</v>
      </c>
      <c r="L83" s="30" t="s">
        <v>280</v>
      </c>
      <c r="M83" s="30" t="s">
        <v>497</v>
      </c>
      <c r="N83" s="30" t="s">
        <v>498</v>
      </c>
      <c r="O83" s="50">
        <v>1</v>
      </c>
      <c r="P83" s="38">
        <v>1</v>
      </c>
      <c r="Q83" s="38">
        <v>1</v>
      </c>
      <c r="R83" s="38">
        <v>1</v>
      </c>
      <c r="S83" s="38">
        <v>0</v>
      </c>
    </row>
    <row r="84" spans="2:19" x14ac:dyDescent="0.25">
      <c r="B84" s="30" t="s">
        <v>280</v>
      </c>
      <c r="C84" s="30" t="s">
        <v>90</v>
      </c>
      <c r="D84" s="30" t="s">
        <v>188</v>
      </c>
      <c r="E84" s="50">
        <v>2</v>
      </c>
      <c r="F84" s="38">
        <v>1</v>
      </c>
      <c r="G84" s="38">
        <v>1</v>
      </c>
      <c r="H84" s="38">
        <v>1</v>
      </c>
      <c r="I84" s="38">
        <v>1</v>
      </c>
      <c r="J84" s="38">
        <v>1</v>
      </c>
      <c r="L84" s="30" t="s">
        <v>280</v>
      </c>
      <c r="M84" s="30" t="s">
        <v>90</v>
      </c>
      <c r="N84" s="30" t="s">
        <v>188</v>
      </c>
      <c r="O84" s="50">
        <v>1</v>
      </c>
      <c r="P84" s="38">
        <v>0</v>
      </c>
      <c r="Q84" s="38">
        <v>0</v>
      </c>
      <c r="R84" s="38">
        <v>0</v>
      </c>
      <c r="S84" s="38">
        <v>0</v>
      </c>
    </row>
    <row r="85" spans="2:19" x14ac:dyDescent="0.25">
      <c r="B85" s="30" t="s">
        <v>280</v>
      </c>
      <c r="C85" s="30" t="s">
        <v>93</v>
      </c>
      <c r="D85" s="30" t="s">
        <v>191</v>
      </c>
      <c r="E85" s="50">
        <v>2</v>
      </c>
      <c r="F85" s="38">
        <v>1</v>
      </c>
      <c r="G85" s="38">
        <v>1</v>
      </c>
      <c r="H85" s="38">
        <v>1</v>
      </c>
      <c r="I85" s="38">
        <v>1</v>
      </c>
      <c r="J85" s="38">
        <v>1</v>
      </c>
      <c r="L85" s="30" t="s">
        <v>280</v>
      </c>
      <c r="M85" s="30" t="s">
        <v>483</v>
      </c>
      <c r="N85" s="30" t="s">
        <v>484</v>
      </c>
      <c r="O85" s="50">
        <v>1</v>
      </c>
      <c r="P85" s="38">
        <v>0</v>
      </c>
      <c r="Q85" s="38">
        <v>0</v>
      </c>
      <c r="R85" s="38">
        <v>0</v>
      </c>
      <c r="S85" s="38">
        <v>0</v>
      </c>
    </row>
    <row r="86" spans="2:19" x14ac:dyDescent="0.25">
      <c r="B86" s="30" t="s">
        <v>280</v>
      </c>
      <c r="C86" s="30" t="s">
        <v>94</v>
      </c>
      <c r="D86" s="30" t="s">
        <v>192</v>
      </c>
      <c r="E86" s="50">
        <v>2</v>
      </c>
      <c r="F86" s="38">
        <v>1</v>
      </c>
      <c r="G86" s="38">
        <v>1</v>
      </c>
      <c r="H86" s="38">
        <v>1</v>
      </c>
      <c r="I86" s="38">
        <v>1</v>
      </c>
      <c r="J86" s="38">
        <v>1</v>
      </c>
      <c r="L86" s="30" t="s">
        <v>280</v>
      </c>
      <c r="M86" s="30" t="s">
        <v>93</v>
      </c>
      <c r="N86" s="30" t="s">
        <v>191</v>
      </c>
      <c r="O86" s="50">
        <v>1</v>
      </c>
      <c r="P86" s="38">
        <v>1</v>
      </c>
      <c r="Q86" s="38">
        <v>1</v>
      </c>
      <c r="R86" s="38">
        <v>1</v>
      </c>
      <c r="S86" s="38">
        <v>1</v>
      </c>
    </row>
    <row r="87" spans="2:19" x14ac:dyDescent="0.25">
      <c r="B87" s="30" t="s">
        <v>280</v>
      </c>
      <c r="C87" s="30" t="s">
        <v>95</v>
      </c>
      <c r="D87" s="30" t="s">
        <v>328</v>
      </c>
      <c r="E87" s="50">
        <v>1</v>
      </c>
      <c r="F87" s="38">
        <v>1</v>
      </c>
      <c r="G87" s="38">
        <v>1</v>
      </c>
      <c r="H87" s="38">
        <v>1</v>
      </c>
      <c r="I87" s="38">
        <v>1</v>
      </c>
      <c r="J87" s="38">
        <v>1</v>
      </c>
      <c r="L87" s="30" t="s">
        <v>280</v>
      </c>
      <c r="M87" s="30" t="s">
        <v>94</v>
      </c>
      <c r="N87" s="30" t="s">
        <v>192</v>
      </c>
      <c r="O87" s="50">
        <v>2</v>
      </c>
      <c r="P87" s="38">
        <v>1</v>
      </c>
      <c r="Q87" s="38">
        <v>1</v>
      </c>
      <c r="R87" s="38">
        <v>0</v>
      </c>
      <c r="S87" s="38">
        <v>1</v>
      </c>
    </row>
    <row r="88" spans="2:19" x14ac:dyDescent="0.25">
      <c r="B88" s="30" t="s">
        <v>280</v>
      </c>
      <c r="C88" s="30" t="s">
        <v>96</v>
      </c>
      <c r="D88" s="30" t="s">
        <v>329</v>
      </c>
      <c r="E88" s="50">
        <v>2</v>
      </c>
      <c r="F88" s="38">
        <v>1</v>
      </c>
      <c r="G88" s="38">
        <v>1</v>
      </c>
      <c r="H88" s="38">
        <v>0</v>
      </c>
      <c r="I88" s="38">
        <v>1</v>
      </c>
      <c r="J88" s="38">
        <v>1</v>
      </c>
      <c r="L88" s="30" t="s">
        <v>280</v>
      </c>
      <c r="M88" s="30" t="s">
        <v>95</v>
      </c>
      <c r="N88" s="30" t="s">
        <v>328</v>
      </c>
      <c r="O88" s="50">
        <v>2</v>
      </c>
      <c r="P88" s="38">
        <v>1</v>
      </c>
      <c r="Q88" s="38">
        <v>1</v>
      </c>
      <c r="R88" s="38">
        <v>1</v>
      </c>
      <c r="S88" s="38">
        <v>0</v>
      </c>
    </row>
    <row r="89" spans="2:19" x14ac:dyDescent="0.25">
      <c r="B89" s="30" t="s">
        <v>280</v>
      </c>
      <c r="C89" s="30" t="s">
        <v>97</v>
      </c>
      <c r="D89" s="30" t="s">
        <v>193</v>
      </c>
      <c r="E89" s="50">
        <v>1</v>
      </c>
      <c r="F89" s="38">
        <v>1</v>
      </c>
      <c r="G89" s="38">
        <v>1</v>
      </c>
      <c r="H89" s="38">
        <v>1</v>
      </c>
      <c r="I89" s="38">
        <v>1</v>
      </c>
      <c r="J89" s="38">
        <v>1</v>
      </c>
      <c r="L89" s="30" t="s">
        <v>280</v>
      </c>
      <c r="M89" s="30" t="s">
        <v>96</v>
      </c>
      <c r="N89" s="30" t="s">
        <v>329</v>
      </c>
      <c r="O89" s="50">
        <v>1</v>
      </c>
      <c r="P89" s="38">
        <v>0</v>
      </c>
      <c r="Q89" s="38">
        <v>0</v>
      </c>
      <c r="R89" s="38">
        <v>0</v>
      </c>
      <c r="S89" s="38">
        <v>0</v>
      </c>
    </row>
    <row r="90" spans="2:19" x14ac:dyDescent="0.25">
      <c r="B90" s="30" t="s">
        <v>280</v>
      </c>
      <c r="C90" s="30" t="s">
        <v>99</v>
      </c>
      <c r="D90" s="30" t="s">
        <v>194</v>
      </c>
      <c r="E90" s="50">
        <v>1</v>
      </c>
      <c r="F90" s="38">
        <v>1</v>
      </c>
      <c r="G90" s="38">
        <v>1</v>
      </c>
      <c r="H90" s="38">
        <v>1</v>
      </c>
      <c r="I90" s="38">
        <v>1</v>
      </c>
      <c r="J90" s="38">
        <v>1</v>
      </c>
      <c r="L90" s="30" t="s">
        <v>280</v>
      </c>
      <c r="M90" s="30" t="s">
        <v>97</v>
      </c>
      <c r="N90" s="30" t="s">
        <v>193</v>
      </c>
      <c r="O90" s="50">
        <v>3</v>
      </c>
      <c r="P90" s="38">
        <v>0</v>
      </c>
      <c r="Q90" s="38">
        <v>0</v>
      </c>
      <c r="R90" s="38">
        <v>0</v>
      </c>
      <c r="S90" s="38">
        <v>0</v>
      </c>
    </row>
    <row r="91" spans="2:19" x14ac:dyDescent="0.25">
      <c r="B91" s="30" t="s">
        <v>280</v>
      </c>
      <c r="C91" s="30" t="s">
        <v>100</v>
      </c>
      <c r="D91" s="30" t="s">
        <v>195</v>
      </c>
      <c r="E91" s="50">
        <v>2</v>
      </c>
      <c r="F91" s="38">
        <v>1</v>
      </c>
      <c r="G91" s="38">
        <v>1</v>
      </c>
      <c r="H91" s="38">
        <v>1</v>
      </c>
      <c r="I91" s="38">
        <v>1</v>
      </c>
      <c r="J91" s="38">
        <v>1</v>
      </c>
      <c r="L91" s="30" t="s">
        <v>280</v>
      </c>
      <c r="M91" s="30" t="s">
        <v>485</v>
      </c>
      <c r="N91" s="30" t="s">
        <v>486</v>
      </c>
      <c r="O91" s="50">
        <v>1</v>
      </c>
      <c r="P91" s="38">
        <v>0</v>
      </c>
      <c r="Q91" s="38">
        <v>0</v>
      </c>
      <c r="R91" s="38">
        <v>0</v>
      </c>
      <c r="S91" s="38">
        <v>0</v>
      </c>
    </row>
    <row r="92" spans="2:19" x14ac:dyDescent="0.25">
      <c r="B92" s="30" t="s">
        <v>280</v>
      </c>
      <c r="C92" s="30" t="s">
        <v>101</v>
      </c>
      <c r="D92" s="30" t="s">
        <v>196</v>
      </c>
      <c r="E92" s="50">
        <v>1</v>
      </c>
      <c r="F92" s="38">
        <v>1</v>
      </c>
      <c r="G92" s="38">
        <v>1</v>
      </c>
      <c r="H92" s="38">
        <v>0</v>
      </c>
      <c r="I92" s="38">
        <v>1</v>
      </c>
      <c r="J92" s="38">
        <v>1</v>
      </c>
      <c r="L92" s="30" t="s">
        <v>280</v>
      </c>
      <c r="M92" s="30" t="s">
        <v>101</v>
      </c>
      <c r="N92" s="30" t="s">
        <v>196</v>
      </c>
      <c r="O92" s="50">
        <v>2</v>
      </c>
      <c r="P92" s="38">
        <v>1</v>
      </c>
      <c r="Q92" s="38">
        <v>1</v>
      </c>
      <c r="R92" s="38">
        <v>1</v>
      </c>
      <c r="S92" s="38">
        <v>1</v>
      </c>
    </row>
    <row r="93" spans="2:19" x14ac:dyDescent="0.25">
      <c r="B93" s="30" t="s">
        <v>280</v>
      </c>
      <c r="C93" s="30" t="s">
        <v>102</v>
      </c>
      <c r="D93" s="30" t="s">
        <v>197</v>
      </c>
      <c r="E93" s="50">
        <v>3</v>
      </c>
      <c r="F93" s="38">
        <v>1</v>
      </c>
      <c r="G93" s="38">
        <v>1</v>
      </c>
      <c r="H93" s="38">
        <v>1</v>
      </c>
      <c r="I93" s="38">
        <v>1</v>
      </c>
      <c r="J93" s="38">
        <v>1</v>
      </c>
      <c r="L93" s="30" t="s">
        <v>280</v>
      </c>
      <c r="M93" s="30" t="s">
        <v>102</v>
      </c>
      <c r="N93" s="30" t="s">
        <v>197</v>
      </c>
      <c r="O93" s="50">
        <v>2</v>
      </c>
      <c r="P93" s="38">
        <v>1</v>
      </c>
      <c r="Q93" s="38">
        <v>1</v>
      </c>
      <c r="R93" s="38">
        <v>1</v>
      </c>
      <c r="S93" s="38">
        <v>1</v>
      </c>
    </row>
    <row r="94" spans="2:19" x14ac:dyDescent="0.25">
      <c r="B94" s="30" t="s">
        <v>280</v>
      </c>
      <c r="C94" s="30" t="s">
        <v>106</v>
      </c>
      <c r="D94" s="30" t="s">
        <v>199</v>
      </c>
      <c r="E94" s="50">
        <v>1</v>
      </c>
      <c r="F94" s="38">
        <v>1</v>
      </c>
      <c r="G94" s="38">
        <v>1</v>
      </c>
      <c r="H94" s="38">
        <v>0</v>
      </c>
      <c r="I94" s="38">
        <v>1</v>
      </c>
      <c r="J94" s="38">
        <v>1</v>
      </c>
      <c r="L94" s="30" t="s">
        <v>280</v>
      </c>
      <c r="M94" s="30" t="s">
        <v>481</v>
      </c>
      <c r="N94" s="30" t="s">
        <v>482</v>
      </c>
      <c r="O94" s="50">
        <v>1</v>
      </c>
      <c r="P94" s="38">
        <v>0</v>
      </c>
      <c r="Q94" s="38">
        <v>0</v>
      </c>
      <c r="R94" s="38">
        <v>0</v>
      </c>
      <c r="S94" s="38">
        <v>0</v>
      </c>
    </row>
    <row r="95" spans="2:19" x14ac:dyDescent="0.25">
      <c r="B95" s="30" t="s">
        <v>280</v>
      </c>
      <c r="C95" s="30" t="s">
        <v>107</v>
      </c>
      <c r="D95" s="30" t="s">
        <v>200</v>
      </c>
      <c r="E95" s="50">
        <v>1</v>
      </c>
      <c r="F95" s="38">
        <v>1</v>
      </c>
      <c r="G95" s="38">
        <v>1</v>
      </c>
      <c r="H95" s="38">
        <v>0</v>
      </c>
      <c r="I95" s="38">
        <v>0</v>
      </c>
      <c r="J95" s="38">
        <v>1</v>
      </c>
      <c r="L95" s="30" t="s">
        <v>280</v>
      </c>
      <c r="M95" s="30" t="s">
        <v>106</v>
      </c>
      <c r="N95" s="30" t="s">
        <v>199</v>
      </c>
      <c r="O95" s="50">
        <v>3</v>
      </c>
      <c r="P95" s="38">
        <v>0</v>
      </c>
      <c r="Q95" s="38">
        <v>0</v>
      </c>
      <c r="R95" s="38">
        <v>0</v>
      </c>
      <c r="S95" s="38">
        <v>0</v>
      </c>
    </row>
    <row r="96" spans="2:19" x14ac:dyDescent="0.25">
      <c r="B96" s="30" t="s">
        <v>280</v>
      </c>
      <c r="C96" s="30" t="s">
        <v>112</v>
      </c>
      <c r="D96" s="30" t="s">
        <v>330</v>
      </c>
      <c r="E96" s="50">
        <v>2</v>
      </c>
      <c r="F96" s="38">
        <v>1</v>
      </c>
      <c r="G96" s="38">
        <v>0</v>
      </c>
      <c r="H96" s="38">
        <v>1</v>
      </c>
      <c r="I96" s="38">
        <v>1</v>
      </c>
      <c r="J96" s="38">
        <v>1</v>
      </c>
      <c r="L96" s="30" t="s">
        <v>280</v>
      </c>
      <c r="M96" s="30" t="s">
        <v>112</v>
      </c>
      <c r="N96" s="30" t="s">
        <v>330</v>
      </c>
      <c r="O96" s="50">
        <v>1</v>
      </c>
      <c r="P96" s="38">
        <v>1</v>
      </c>
      <c r="Q96" s="38">
        <v>0</v>
      </c>
      <c r="R96" s="38">
        <v>1</v>
      </c>
      <c r="S96" s="38">
        <v>1</v>
      </c>
    </row>
    <row r="97" spans="2:19" x14ac:dyDescent="0.25">
      <c r="B97" s="30" t="s">
        <v>285</v>
      </c>
      <c r="C97" s="30" t="s">
        <v>75</v>
      </c>
      <c r="D97" s="30" t="s">
        <v>179</v>
      </c>
      <c r="E97" s="50">
        <v>1</v>
      </c>
      <c r="F97" s="38">
        <v>1</v>
      </c>
      <c r="G97" s="38">
        <v>1</v>
      </c>
      <c r="H97" s="38">
        <v>0</v>
      </c>
      <c r="I97" s="38">
        <v>1</v>
      </c>
      <c r="J97" s="38">
        <v>1</v>
      </c>
      <c r="L97" s="30" t="s">
        <v>280</v>
      </c>
      <c r="M97" s="30" t="s">
        <v>487</v>
      </c>
      <c r="N97" s="30" t="s">
        <v>488</v>
      </c>
      <c r="O97" s="50">
        <v>1</v>
      </c>
      <c r="P97" s="38">
        <v>0</v>
      </c>
      <c r="Q97" s="38">
        <v>0</v>
      </c>
      <c r="R97" s="38">
        <v>0</v>
      </c>
      <c r="S97" s="38">
        <v>0</v>
      </c>
    </row>
    <row r="98" spans="2:19" x14ac:dyDescent="0.25">
      <c r="B98" s="30" t="s">
        <v>285</v>
      </c>
      <c r="C98" s="30" t="s">
        <v>77</v>
      </c>
      <c r="D98" s="30" t="s">
        <v>181</v>
      </c>
      <c r="E98" s="50">
        <v>1</v>
      </c>
      <c r="F98" s="38">
        <v>1</v>
      </c>
      <c r="G98" s="38">
        <v>1</v>
      </c>
      <c r="H98" s="38">
        <v>1</v>
      </c>
      <c r="I98" s="38">
        <v>1</v>
      </c>
      <c r="J98" s="38">
        <v>1</v>
      </c>
      <c r="L98" s="30" t="s">
        <v>285</v>
      </c>
      <c r="M98" s="30" t="s">
        <v>77</v>
      </c>
      <c r="N98" s="30" t="s">
        <v>181</v>
      </c>
      <c r="O98" s="50">
        <v>2</v>
      </c>
      <c r="P98" s="38">
        <v>1</v>
      </c>
      <c r="Q98" s="38">
        <v>1</v>
      </c>
      <c r="R98" s="38">
        <v>0</v>
      </c>
      <c r="S98" s="38">
        <v>1</v>
      </c>
    </row>
    <row r="99" spans="2:19" x14ac:dyDescent="0.25">
      <c r="B99" s="30" t="s">
        <v>285</v>
      </c>
      <c r="C99" s="30" t="s">
        <v>78</v>
      </c>
      <c r="D99" s="30" t="s">
        <v>182</v>
      </c>
      <c r="E99" s="50">
        <v>1</v>
      </c>
      <c r="F99" s="38">
        <v>1</v>
      </c>
      <c r="G99" s="38">
        <v>0</v>
      </c>
      <c r="H99" s="38">
        <v>0</v>
      </c>
      <c r="I99" s="38">
        <v>1</v>
      </c>
      <c r="J99" s="38">
        <v>1</v>
      </c>
      <c r="L99" s="30" t="s">
        <v>285</v>
      </c>
      <c r="M99" s="30" t="s">
        <v>506</v>
      </c>
      <c r="N99" s="30" t="s">
        <v>507</v>
      </c>
      <c r="O99" s="50">
        <v>1</v>
      </c>
      <c r="P99" s="38">
        <v>0</v>
      </c>
      <c r="Q99" s="38">
        <v>0</v>
      </c>
      <c r="R99" s="38">
        <v>0</v>
      </c>
      <c r="S99" s="38">
        <v>0</v>
      </c>
    </row>
    <row r="100" spans="2:19" x14ac:dyDescent="0.25">
      <c r="B100" s="30" t="s">
        <v>285</v>
      </c>
      <c r="C100" s="30" t="s">
        <v>81</v>
      </c>
      <c r="D100" s="30" t="s">
        <v>331</v>
      </c>
      <c r="E100" s="50">
        <v>1</v>
      </c>
      <c r="F100" s="38">
        <v>1</v>
      </c>
      <c r="G100" s="38">
        <v>1</v>
      </c>
      <c r="H100" s="38">
        <v>1</v>
      </c>
      <c r="I100" s="38">
        <v>1</v>
      </c>
      <c r="J100" s="38">
        <v>1</v>
      </c>
      <c r="L100" s="30" t="s">
        <v>285</v>
      </c>
      <c r="M100" s="30" t="s">
        <v>502</v>
      </c>
      <c r="N100" s="30" t="s">
        <v>503</v>
      </c>
      <c r="O100" s="50">
        <v>1</v>
      </c>
      <c r="P100" s="38">
        <v>0</v>
      </c>
      <c r="Q100" s="38">
        <v>0</v>
      </c>
      <c r="R100" s="38">
        <v>0</v>
      </c>
      <c r="S100" s="38">
        <v>0</v>
      </c>
    </row>
    <row r="101" spans="2:19" x14ac:dyDescent="0.25">
      <c r="B101" s="30" t="s">
        <v>285</v>
      </c>
      <c r="C101" s="30" t="s">
        <v>84</v>
      </c>
      <c r="D101" s="30" t="s">
        <v>184</v>
      </c>
      <c r="E101" s="50">
        <v>1</v>
      </c>
      <c r="F101" s="38">
        <v>1</v>
      </c>
      <c r="G101" s="38">
        <v>1</v>
      </c>
      <c r="H101" s="38">
        <v>0</v>
      </c>
      <c r="I101" s="38">
        <v>1</v>
      </c>
      <c r="J101" s="38">
        <v>1</v>
      </c>
      <c r="L101" s="30" t="s">
        <v>285</v>
      </c>
      <c r="M101" s="30" t="s">
        <v>81</v>
      </c>
      <c r="N101" s="30" t="s">
        <v>331</v>
      </c>
      <c r="O101" s="50">
        <v>1</v>
      </c>
      <c r="P101" s="38">
        <v>1</v>
      </c>
      <c r="Q101" s="38">
        <v>1</v>
      </c>
      <c r="R101" s="38">
        <v>1</v>
      </c>
      <c r="S101" s="38">
        <v>1</v>
      </c>
    </row>
    <row r="102" spans="2:19" x14ac:dyDescent="0.25">
      <c r="B102" s="30" t="s">
        <v>285</v>
      </c>
      <c r="C102" s="30" t="s">
        <v>85</v>
      </c>
      <c r="D102" s="30" t="s">
        <v>185</v>
      </c>
      <c r="E102" s="50">
        <v>1</v>
      </c>
      <c r="F102" s="38">
        <v>1</v>
      </c>
      <c r="G102" s="38">
        <v>1</v>
      </c>
      <c r="H102" s="38">
        <v>0</v>
      </c>
      <c r="I102" s="38">
        <v>1</v>
      </c>
      <c r="J102" s="38">
        <v>1</v>
      </c>
      <c r="L102" s="30" t="s">
        <v>285</v>
      </c>
      <c r="M102" s="30" t="s">
        <v>85</v>
      </c>
      <c r="N102" s="30" t="s">
        <v>185</v>
      </c>
      <c r="O102" s="50">
        <v>2</v>
      </c>
      <c r="P102" s="38">
        <v>0</v>
      </c>
      <c r="Q102" s="38">
        <v>0</v>
      </c>
      <c r="R102" s="38">
        <v>0</v>
      </c>
      <c r="S102" s="38">
        <v>0</v>
      </c>
    </row>
    <row r="103" spans="2:19" x14ac:dyDescent="0.25">
      <c r="B103" s="30" t="s">
        <v>285</v>
      </c>
      <c r="C103" s="30" t="s">
        <v>89</v>
      </c>
      <c r="D103" s="30" t="s">
        <v>187</v>
      </c>
      <c r="E103" s="50">
        <v>2</v>
      </c>
      <c r="F103" s="38">
        <v>1</v>
      </c>
      <c r="G103" s="38">
        <v>1</v>
      </c>
      <c r="H103" s="38">
        <v>1</v>
      </c>
      <c r="I103" s="38">
        <v>1</v>
      </c>
      <c r="J103" s="38">
        <v>1</v>
      </c>
      <c r="L103" s="30" t="s">
        <v>285</v>
      </c>
      <c r="M103" s="30" t="s">
        <v>89</v>
      </c>
      <c r="N103" s="30" t="s">
        <v>187</v>
      </c>
      <c r="O103" s="50">
        <v>2</v>
      </c>
      <c r="P103" s="38">
        <v>1</v>
      </c>
      <c r="Q103" s="38">
        <v>1</v>
      </c>
      <c r="R103" s="38">
        <v>1</v>
      </c>
      <c r="S103" s="38">
        <v>1</v>
      </c>
    </row>
    <row r="104" spans="2:19" x14ac:dyDescent="0.25">
      <c r="B104" s="30" t="s">
        <v>285</v>
      </c>
      <c r="C104" s="30" t="s">
        <v>73</v>
      </c>
      <c r="D104" s="30" t="s">
        <v>177</v>
      </c>
      <c r="E104" s="50">
        <v>2</v>
      </c>
      <c r="F104" s="38">
        <v>1</v>
      </c>
      <c r="G104" s="38">
        <v>1</v>
      </c>
      <c r="H104" s="38">
        <v>1</v>
      </c>
      <c r="I104" s="38">
        <v>1</v>
      </c>
      <c r="J104" s="38">
        <v>1</v>
      </c>
      <c r="L104" s="30" t="s">
        <v>285</v>
      </c>
      <c r="M104" s="30" t="s">
        <v>73</v>
      </c>
      <c r="N104" s="30" t="s">
        <v>177</v>
      </c>
      <c r="O104" s="50">
        <v>2</v>
      </c>
      <c r="P104" s="38">
        <v>0</v>
      </c>
      <c r="Q104" s="38">
        <v>0</v>
      </c>
      <c r="R104" s="38">
        <v>0</v>
      </c>
      <c r="S104" s="38">
        <v>0</v>
      </c>
    </row>
    <row r="105" spans="2:19" x14ac:dyDescent="0.25">
      <c r="B105" s="30" t="s">
        <v>285</v>
      </c>
      <c r="C105" s="30" t="s">
        <v>430</v>
      </c>
      <c r="D105" s="30" t="s">
        <v>431</v>
      </c>
      <c r="E105" s="50">
        <v>1</v>
      </c>
      <c r="F105" s="38">
        <v>0</v>
      </c>
      <c r="G105" s="38">
        <v>0</v>
      </c>
      <c r="H105" s="38">
        <v>0</v>
      </c>
      <c r="I105" s="38">
        <v>0</v>
      </c>
      <c r="J105" s="38">
        <v>0</v>
      </c>
      <c r="L105" s="30" t="s">
        <v>285</v>
      </c>
      <c r="M105" s="30" t="s">
        <v>91</v>
      </c>
      <c r="N105" s="30" t="s">
        <v>189</v>
      </c>
      <c r="O105" s="50">
        <v>4</v>
      </c>
      <c r="P105" s="38">
        <v>1</v>
      </c>
      <c r="Q105" s="38">
        <v>1</v>
      </c>
      <c r="R105" s="38">
        <v>0</v>
      </c>
      <c r="S105" s="38">
        <v>0</v>
      </c>
    </row>
    <row r="106" spans="2:19" x14ac:dyDescent="0.25">
      <c r="B106" s="30" t="s">
        <v>285</v>
      </c>
      <c r="C106" s="30" t="s">
        <v>91</v>
      </c>
      <c r="D106" s="30" t="s">
        <v>189</v>
      </c>
      <c r="E106" s="50">
        <v>6</v>
      </c>
      <c r="F106" s="38">
        <v>1</v>
      </c>
      <c r="G106" s="38">
        <v>1</v>
      </c>
      <c r="H106" s="38">
        <v>0</v>
      </c>
      <c r="I106" s="38">
        <v>0</v>
      </c>
      <c r="J106" s="38">
        <v>1</v>
      </c>
      <c r="L106" s="30" t="s">
        <v>285</v>
      </c>
      <c r="M106" s="30" t="s">
        <v>103</v>
      </c>
      <c r="N106" s="30" t="s">
        <v>429</v>
      </c>
      <c r="O106" s="50">
        <v>1</v>
      </c>
      <c r="P106" s="38">
        <v>0</v>
      </c>
      <c r="Q106" s="38">
        <v>0</v>
      </c>
      <c r="R106" s="38">
        <v>0</v>
      </c>
      <c r="S106" s="38">
        <v>0</v>
      </c>
    </row>
    <row r="107" spans="2:19" x14ac:dyDescent="0.25">
      <c r="B107" s="30" t="s">
        <v>285</v>
      </c>
      <c r="C107" s="30" t="s">
        <v>103</v>
      </c>
      <c r="D107" s="30" t="s">
        <v>429</v>
      </c>
      <c r="E107" s="50">
        <v>3</v>
      </c>
      <c r="F107" s="38">
        <v>1</v>
      </c>
      <c r="G107" s="38">
        <v>1</v>
      </c>
      <c r="H107" s="38">
        <v>0</v>
      </c>
      <c r="I107" s="38">
        <v>0</v>
      </c>
      <c r="J107" s="38">
        <v>1</v>
      </c>
      <c r="L107" s="30" t="s">
        <v>285</v>
      </c>
      <c r="M107" s="30" t="s">
        <v>500</v>
      </c>
      <c r="N107" s="30" t="s">
        <v>501</v>
      </c>
      <c r="O107" s="50">
        <v>2</v>
      </c>
      <c r="P107" s="38">
        <v>1</v>
      </c>
      <c r="Q107" s="38">
        <v>0</v>
      </c>
      <c r="R107" s="38">
        <v>0</v>
      </c>
      <c r="S107" s="38">
        <v>1</v>
      </c>
    </row>
    <row r="108" spans="2:19" x14ac:dyDescent="0.25">
      <c r="B108" s="30" t="s">
        <v>285</v>
      </c>
      <c r="C108" s="30" t="s">
        <v>92</v>
      </c>
      <c r="D108" s="30" t="s">
        <v>190</v>
      </c>
      <c r="E108" s="50">
        <v>1</v>
      </c>
      <c r="F108" s="38">
        <v>1</v>
      </c>
      <c r="G108" s="38">
        <v>1</v>
      </c>
      <c r="H108" s="38">
        <v>1</v>
      </c>
      <c r="I108" s="38">
        <v>1</v>
      </c>
      <c r="J108" s="38">
        <v>1</v>
      </c>
      <c r="L108" s="30" t="s">
        <v>285</v>
      </c>
      <c r="M108" s="30" t="s">
        <v>92</v>
      </c>
      <c r="N108" s="30" t="s">
        <v>190</v>
      </c>
      <c r="O108" s="50">
        <v>1</v>
      </c>
      <c r="P108" s="38">
        <v>1</v>
      </c>
      <c r="Q108" s="38">
        <v>1</v>
      </c>
      <c r="R108" s="38">
        <v>1</v>
      </c>
      <c r="S108" s="38">
        <v>1</v>
      </c>
    </row>
    <row r="109" spans="2:19" x14ac:dyDescent="0.25">
      <c r="B109" s="30" t="s">
        <v>285</v>
      </c>
      <c r="C109" s="30" t="s">
        <v>98</v>
      </c>
      <c r="D109" s="30" t="s">
        <v>332</v>
      </c>
      <c r="E109" s="50">
        <v>3</v>
      </c>
      <c r="F109" s="38">
        <v>1</v>
      </c>
      <c r="G109" s="38">
        <v>1</v>
      </c>
      <c r="H109" s="38">
        <v>0</v>
      </c>
      <c r="I109" s="38">
        <v>1</v>
      </c>
      <c r="J109" s="38">
        <v>1</v>
      </c>
      <c r="L109" s="30" t="s">
        <v>285</v>
      </c>
      <c r="M109" s="30" t="s">
        <v>504</v>
      </c>
      <c r="N109" s="30" t="s">
        <v>505</v>
      </c>
      <c r="O109" s="50">
        <v>1</v>
      </c>
      <c r="P109" s="38">
        <v>1</v>
      </c>
      <c r="Q109" s="38">
        <v>1</v>
      </c>
      <c r="R109" s="38">
        <v>0</v>
      </c>
      <c r="S109" s="38">
        <v>1</v>
      </c>
    </row>
    <row r="110" spans="2:19" x14ac:dyDescent="0.25">
      <c r="B110" s="30" t="s">
        <v>285</v>
      </c>
      <c r="C110" s="30" t="s">
        <v>104</v>
      </c>
      <c r="D110" s="30" t="s">
        <v>198</v>
      </c>
      <c r="E110" s="50">
        <v>1</v>
      </c>
      <c r="F110" s="38">
        <v>1</v>
      </c>
      <c r="G110" s="38">
        <v>1</v>
      </c>
      <c r="H110" s="38">
        <v>1</v>
      </c>
      <c r="I110" s="38">
        <v>1</v>
      </c>
      <c r="J110" s="38">
        <v>1</v>
      </c>
      <c r="L110" s="30" t="s">
        <v>285</v>
      </c>
      <c r="M110" s="30" t="s">
        <v>98</v>
      </c>
      <c r="N110" s="30" t="s">
        <v>332</v>
      </c>
      <c r="O110" s="50">
        <v>3</v>
      </c>
      <c r="P110" s="38">
        <v>1</v>
      </c>
      <c r="Q110" s="38">
        <v>1</v>
      </c>
      <c r="R110" s="38">
        <v>1</v>
      </c>
      <c r="S110" s="38">
        <v>1</v>
      </c>
    </row>
    <row r="111" spans="2:19" x14ac:dyDescent="0.25">
      <c r="B111" s="30" t="s">
        <v>285</v>
      </c>
      <c r="C111" s="30" t="s">
        <v>105</v>
      </c>
      <c r="D111" s="30" t="s">
        <v>334</v>
      </c>
      <c r="E111" s="50">
        <v>1</v>
      </c>
      <c r="F111" s="38">
        <v>1</v>
      </c>
      <c r="G111" s="38">
        <v>1</v>
      </c>
      <c r="H111" s="38">
        <v>0</v>
      </c>
      <c r="I111" s="38">
        <v>1</v>
      </c>
      <c r="J111" s="38">
        <v>1</v>
      </c>
      <c r="L111" s="30" t="s">
        <v>285</v>
      </c>
      <c r="M111" s="30" t="s">
        <v>499</v>
      </c>
      <c r="N111" s="30" t="s">
        <v>333</v>
      </c>
      <c r="O111" s="50">
        <v>1</v>
      </c>
      <c r="P111" s="38">
        <v>0</v>
      </c>
      <c r="Q111" s="38">
        <v>0</v>
      </c>
      <c r="R111" s="38">
        <v>0</v>
      </c>
      <c r="S111" s="38">
        <v>0</v>
      </c>
    </row>
    <row r="112" spans="2:19" x14ac:dyDescent="0.25">
      <c r="B112" s="30" t="s">
        <v>285</v>
      </c>
      <c r="C112" s="30" t="s">
        <v>108</v>
      </c>
      <c r="D112" s="30" t="s">
        <v>335</v>
      </c>
      <c r="E112" s="50">
        <v>2</v>
      </c>
      <c r="F112" s="38">
        <v>1</v>
      </c>
      <c r="G112" s="38">
        <v>1</v>
      </c>
      <c r="H112" s="38">
        <v>1</v>
      </c>
      <c r="I112" s="38">
        <v>1</v>
      </c>
      <c r="J112" s="38">
        <v>1</v>
      </c>
      <c r="L112" s="30" t="s">
        <v>285</v>
      </c>
      <c r="M112" s="30" t="s">
        <v>105</v>
      </c>
      <c r="N112" s="30" t="s">
        <v>334</v>
      </c>
      <c r="O112" s="50">
        <v>1</v>
      </c>
      <c r="P112" s="38">
        <v>1</v>
      </c>
      <c r="Q112" s="38">
        <v>1</v>
      </c>
      <c r="R112" s="38">
        <v>0</v>
      </c>
      <c r="S112" s="38">
        <v>1</v>
      </c>
    </row>
    <row r="113" spans="2:19" x14ac:dyDescent="0.25">
      <c r="B113" s="30" t="s">
        <v>285</v>
      </c>
      <c r="C113" s="30" t="s">
        <v>109</v>
      </c>
      <c r="D113" s="30" t="s">
        <v>336</v>
      </c>
      <c r="E113" s="50">
        <v>1</v>
      </c>
      <c r="F113" s="38">
        <v>1</v>
      </c>
      <c r="G113" s="38">
        <v>1</v>
      </c>
      <c r="H113" s="38">
        <v>1</v>
      </c>
      <c r="I113" s="38">
        <v>1</v>
      </c>
      <c r="J113" s="38">
        <v>1</v>
      </c>
      <c r="L113" s="30" t="s">
        <v>285</v>
      </c>
      <c r="M113" s="30" t="s">
        <v>108</v>
      </c>
      <c r="N113" s="30" t="s">
        <v>335</v>
      </c>
      <c r="O113" s="50">
        <v>1</v>
      </c>
      <c r="P113" s="38">
        <v>1</v>
      </c>
      <c r="Q113" s="38">
        <v>1</v>
      </c>
      <c r="R113" s="38">
        <v>0</v>
      </c>
      <c r="S113" s="38">
        <v>1</v>
      </c>
    </row>
    <row r="114" spans="2:19" x14ac:dyDescent="0.25">
      <c r="B114" s="30" t="s">
        <v>285</v>
      </c>
      <c r="C114" s="30" t="s">
        <v>110</v>
      </c>
      <c r="D114" s="30" t="s">
        <v>201</v>
      </c>
      <c r="E114" s="50">
        <v>2</v>
      </c>
      <c r="F114" s="38">
        <v>1</v>
      </c>
      <c r="G114" s="38">
        <v>1</v>
      </c>
      <c r="H114" s="38">
        <v>0</v>
      </c>
      <c r="I114" s="38">
        <v>1</v>
      </c>
      <c r="J114" s="38">
        <v>1</v>
      </c>
      <c r="L114" s="30" t="s">
        <v>285</v>
      </c>
      <c r="M114" s="30" t="s">
        <v>109</v>
      </c>
      <c r="N114" s="30" t="s">
        <v>336</v>
      </c>
      <c r="O114" s="50">
        <v>1</v>
      </c>
      <c r="P114" s="38">
        <v>1</v>
      </c>
      <c r="Q114" s="38">
        <v>1</v>
      </c>
      <c r="R114" s="38">
        <v>1</v>
      </c>
      <c r="S114" s="38">
        <v>1</v>
      </c>
    </row>
    <row r="115" spans="2:19" x14ac:dyDescent="0.25">
      <c r="B115" s="30" t="s">
        <v>285</v>
      </c>
      <c r="C115" s="30" t="s">
        <v>111</v>
      </c>
      <c r="D115" s="30" t="s">
        <v>337</v>
      </c>
      <c r="E115" s="50">
        <v>1</v>
      </c>
      <c r="F115" s="38">
        <v>1</v>
      </c>
      <c r="G115" s="38">
        <v>1</v>
      </c>
      <c r="H115" s="38">
        <v>0</v>
      </c>
      <c r="I115" s="38">
        <v>1</v>
      </c>
      <c r="J115" s="38">
        <v>1</v>
      </c>
      <c r="L115" s="30" t="s">
        <v>285</v>
      </c>
      <c r="M115" s="30" t="s">
        <v>110</v>
      </c>
      <c r="N115" s="30" t="s">
        <v>201</v>
      </c>
      <c r="O115" s="50">
        <v>1</v>
      </c>
      <c r="P115" s="38">
        <v>0</v>
      </c>
      <c r="Q115" s="38">
        <v>0</v>
      </c>
      <c r="R115" s="38">
        <v>0</v>
      </c>
      <c r="S115" s="38">
        <v>0</v>
      </c>
    </row>
    <row r="116" spans="2:19" x14ac:dyDescent="0.25">
      <c r="B116" s="30" t="s">
        <v>289</v>
      </c>
      <c r="C116" s="30" t="s">
        <v>113</v>
      </c>
      <c r="D116" s="30" t="s">
        <v>338</v>
      </c>
      <c r="E116" s="50">
        <v>1</v>
      </c>
      <c r="F116" s="38">
        <v>1</v>
      </c>
      <c r="G116" s="38">
        <v>1</v>
      </c>
      <c r="H116" s="38">
        <v>0</v>
      </c>
      <c r="I116" s="38">
        <v>1</v>
      </c>
      <c r="J116" s="38">
        <v>1</v>
      </c>
      <c r="L116" s="30" t="s">
        <v>285</v>
      </c>
      <c r="M116" s="30" t="s">
        <v>111</v>
      </c>
      <c r="N116" s="30" t="s">
        <v>337</v>
      </c>
      <c r="O116" s="50">
        <v>2</v>
      </c>
      <c r="P116" s="38">
        <v>1</v>
      </c>
      <c r="Q116" s="38">
        <v>0</v>
      </c>
      <c r="R116" s="38">
        <v>0</v>
      </c>
      <c r="S116" s="38">
        <v>1</v>
      </c>
    </row>
    <row r="117" spans="2:19" x14ac:dyDescent="0.25">
      <c r="B117" s="30" t="s">
        <v>289</v>
      </c>
      <c r="C117" s="30" t="s">
        <v>114</v>
      </c>
      <c r="D117" s="30" t="s">
        <v>202</v>
      </c>
      <c r="E117" s="50">
        <v>2</v>
      </c>
      <c r="F117" s="38">
        <v>1</v>
      </c>
      <c r="G117" s="38">
        <v>1</v>
      </c>
      <c r="H117" s="38">
        <v>1</v>
      </c>
      <c r="I117" s="38">
        <v>1</v>
      </c>
      <c r="J117" s="38">
        <v>1</v>
      </c>
      <c r="L117" s="30" t="s">
        <v>289</v>
      </c>
      <c r="M117" s="30" t="s">
        <v>113</v>
      </c>
      <c r="N117" s="30" t="s">
        <v>338</v>
      </c>
      <c r="O117" s="50">
        <v>1</v>
      </c>
      <c r="P117" s="38">
        <v>0</v>
      </c>
      <c r="Q117" s="38">
        <v>0</v>
      </c>
      <c r="R117" s="38">
        <v>0</v>
      </c>
      <c r="S117" s="38">
        <v>0</v>
      </c>
    </row>
    <row r="118" spans="2:19" x14ac:dyDescent="0.25">
      <c r="B118" s="30" t="s">
        <v>289</v>
      </c>
      <c r="C118" s="30" t="s">
        <v>115</v>
      </c>
      <c r="D118" s="30" t="s">
        <v>339</v>
      </c>
      <c r="E118" s="50">
        <v>1</v>
      </c>
      <c r="F118" s="38">
        <v>1</v>
      </c>
      <c r="G118" s="38">
        <v>1</v>
      </c>
      <c r="H118" s="38">
        <v>0</v>
      </c>
      <c r="I118" s="38">
        <v>0</v>
      </c>
      <c r="J118" s="38">
        <v>1</v>
      </c>
      <c r="L118" s="30" t="s">
        <v>289</v>
      </c>
      <c r="M118" s="30" t="s">
        <v>522</v>
      </c>
      <c r="N118" s="30" t="s">
        <v>523</v>
      </c>
      <c r="O118" s="50">
        <v>1</v>
      </c>
      <c r="P118" s="38">
        <v>1</v>
      </c>
      <c r="Q118" s="38">
        <v>0</v>
      </c>
      <c r="R118" s="38">
        <v>0</v>
      </c>
      <c r="S118" s="38">
        <v>0</v>
      </c>
    </row>
    <row r="119" spans="2:19" x14ac:dyDescent="0.25">
      <c r="B119" s="30" t="s">
        <v>289</v>
      </c>
      <c r="C119" s="30" t="s">
        <v>116</v>
      </c>
      <c r="D119" s="30" t="s">
        <v>203</v>
      </c>
      <c r="E119" s="50">
        <v>2</v>
      </c>
      <c r="F119" s="38">
        <v>1</v>
      </c>
      <c r="G119" s="38">
        <v>1</v>
      </c>
      <c r="H119" s="38">
        <v>0</v>
      </c>
      <c r="I119" s="38">
        <v>1</v>
      </c>
      <c r="J119" s="38">
        <v>1</v>
      </c>
      <c r="L119" s="30" t="s">
        <v>289</v>
      </c>
      <c r="M119" s="30" t="s">
        <v>560</v>
      </c>
      <c r="N119" s="30" t="s">
        <v>561</v>
      </c>
      <c r="O119" s="50">
        <v>2</v>
      </c>
      <c r="P119" s="38">
        <v>0</v>
      </c>
      <c r="Q119" s="38">
        <v>0</v>
      </c>
      <c r="R119" s="38">
        <v>0</v>
      </c>
      <c r="S119" s="38">
        <v>0</v>
      </c>
    </row>
    <row r="120" spans="2:19" x14ac:dyDescent="0.25">
      <c r="B120" s="30" t="s">
        <v>289</v>
      </c>
      <c r="C120" s="30" t="s">
        <v>117</v>
      </c>
      <c r="D120" s="30" t="s">
        <v>204</v>
      </c>
      <c r="E120" s="50">
        <v>2</v>
      </c>
      <c r="F120" s="38">
        <v>1</v>
      </c>
      <c r="G120" s="38">
        <v>1</v>
      </c>
      <c r="H120" s="38">
        <v>0</v>
      </c>
      <c r="I120" s="38">
        <v>1</v>
      </c>
      <c r="J120" s="38">
        <v>1</v>
      </c>
      <c r="L120" s="30" t="s">
        <v>289</v>
      </c>
      <c r="M120" s="30" t="s">
        <v>114</v>
      </c>
      <c r="N120" s="30" t="s">
        <v>202</v>
      </c>
      <c r="O120" s="50">
        <v>1</v>
      </c>
      <c r="P120" s="38">
        <v>0</v>
      </c>
      <c r="Q120" s="38">
        <v>0</v>
      </c>
      <c r="R120" s="38">
        <v>0</v>
      </c>
      <c r="S120" s="38">
        <v>0</v>
      </c>
    </row>
    <row r="121" spans="2:19" x14ac:dyDescent="0.25">
      <c r="B121" s="30" t="s">
        <v>289</v>
      </c>
      <c r="C121" s="30" t="s">
        <v>118</v>
      </c>
      <c r="D121" s="30" t="s">
        <v>205</v>
      </c>
      <c r="E121" s="50">
        <v>2</v>
      </c>
      <c r="F121" s="38">
        <v>1</v>
      </c>
      <c r="G121" s="38">
        <v>1</v>
      </c>
      <c r="H121" s="38">
        <v>1</v>
      </c>
      <c r="I121" s="38">
        <v>1</v>
      </c>
      <c r="J121" s="38">
        <v>1</v>
      </c>
      <c r="L121" s="30" t="s">
        <v>289</v>
      </c>
      <c r="M121" s="30" t="s">
        <v>115</v>
      </c>
      <c r="N121" s="30" t="s">
        <v>339</v>
      </c>
      <c r="O121" s="50">
        <v>2</v>
      </c>
      <c r="P121" s="38">
        <v>1</v>
      </c>
      <c r="Q121" s="38">
        <v>1</v>
      </c>
      <c r="R121" s="38">
        <v>0</v>
      </c>
      <c r="S121" s="38">
        <v>1</v>
      </c>
    </row>
    <row r="122" spans="2:19" x14ac:dyDescent="0.25">
      <c r="B122" s="30" t="s">
        <v>289</v>
      </c>
      <c r="C122" s="30" t="s">
        <v>119</v>
      </c>
      <c r="D122" s="30" t="s">
        <v>206</v>
      </c>
      <c r="E122" s="50">
        <v>2</v>
      </c>
      <c r="F122" s="38">
        <v>1</v>
      </c>
      <c r="G122" s="38">
        <v>1</v>
      </c>
      <c r="H122" s="38">
        <v>1</v>
      </c>
      <c r="I122" s="38">
        <v>0</v>
      </c>
      <c r="J122" s="38">
        <v>1</v>
      </c>
      <c r="L122" s="30" t="s">
        <v>289</v>
      </c>
      <c r="M122" s="30" t="s">
        <v>116</v>
      </c>
      <c r="N122" s="30" t="s">
        <v>203</v>
      </c>
      <c r="O122" s="50">
        <v>5</v>
      </c>
      <c r="P122" s="38">
        <v>1</v>
      </c>
      <c r="Q122" s="38">
        <v>0</v>
      </c>
      <c r="R122" s="38">
        <v>0</v>
      </c>
      <c r="S122" s="38">
        <v>0</v>
      </c>
    </row>
    <row r="123" spans="2:19" x14ac:dyDescent="0.25">
      <c r="B123" s="30" t="s">
        <v>289</v>
      </c>
      <c r="C123" s="30" t="s">
        <v>120</v>
      </c>
      <c r="D123" s="30" t="s">
        <v>340</v>
      </c>
      <c r="E123" s="50">
        <v>1</v>
      </c>
      <c r="F123" s="38">
        <v>1</v>
      </c>
      <c r="G123" s="38">
        <v>1</v>
      </c>
      <c r="H123" s="38">
        <v>1</v>
      </c>
      <c r="I123" s="38">
        <v>1</v>
      </c>
      <c r="J123" s="38">
        <v>1</v>
      </c>
      <c r="L123" s="30" t="s">
        <v>289</v>
      </c>
      <c r="M123" s="30" t="s">
        <v>117</v>
      </c>
      <c r="N123" s="30" t="s">
        <v>204</v>
      </c>
      <c r="O123" s="50">
        <v>2</v>
      </c>
      <c r="P123" s="38">
        <v>1</v>
      </c>
      <c r="Q123" s="38">
        <v>1</v>
      </c>
      <c r="R123" s="38">
        <v>0</v>
      </c>
      <c r="S123" s="38">
        <v>1</v>
      </c>
    </row>
    <row r="124" spans="2:19" x14ac:dyDescent="0.25">
      <c r="B124" s="30" t="s">
        <v>289</v>
      </c>
      <c r="C124" s="30" t="s">
        <v>121</v>
      </c>
      <c r="D124" s="30" t="s">
        <v>341</v>
      </c>
      <c r="E124" s="50">
        <v>2</v>
      </c>
      <c r="F124" s="38">
        <v>1</v>
      </c>
      <c r="G124" s="38">
        <v>1</v>
      </c>
      <c r="H124" s="38">
        <v>0</v>
      </c>
      <c r="I124" s="38">
        <v>1</v>
      </c>
      <c r="J124" s="38">
        <v>1</v>
      </c>
      <c r="L124" s="30" t="s">
        <v>289</v>
      </c>
      <c r="M124" s="30" t="s">
        <v>512</v>
      </c>
      <c r="N124" s="54" t="s">
        <v>513</v>
      </c>
      <c r="O124" s="50">
        <v>1</v>
      </c>
      <c r="P124" s="38">
        <v>1</v>
      </c>
      <c r="Q124" s="38">
        <v>0</v>
      </c>
      <c r="R124" s="38">
        <v>0</v>
      </c>
      <c r="S124" s="38">
        <v>0</v>
      </c>
    </row>
    <row r="125" spans="2:19" x14ac:dyDescent="0.25">
      <c r="B125" s="30" t="s">
        <v>289</v>
      </c>
      <c r="C125" s="30" t="s">
        <v>122</v>
      </c>
      <c r="D125" s="30" t="s">
        <v>207</v>
      </c>
      <c r="E125" s="50">
        <v>1</v>
      </c>
      <c r="F125" s="38">
        <v>1</v>
      </c>
      <c r="G125" s="38">
        <v>1</v>
      </c>
      <c r="H125" s="38">
        <v>0</v>
      </c>
      <c r="I125" s="38">
        <v>1</v>
      </c>
      <c r="J125" s="38">
        <v>1</v>
      </c>
      <c r="L125" s="30" t="s">
        <v>289</v>
      </c>
      <c r="M125" s="30" t="s">
        <v>120</v>
      </c>
      <c r="N125" s="30" t="s">
        <v>340</v>
      </c>
      <c r="O125" s="50">
        <v>1</v>
      </c>
      <c r="P125" s="38">
        <v>0</v>
      </c>
      <c r="Q125" s="38">
        <v>0</v>
      </c>
      <c r="R125" s="38">
        <v>0</v>
      </c>
      <c r="S125" s="38">
        <v>0</v>
      </c>
    </row>
    <row r="126" spans="2:19" x14ac:dyDescent="0.25">
      <c r="B126" s="30" t="s">
        <v>289</v>
      </c>
      <c r="C126" s="30" t="s">
        <v>123</v>
      </c>
      <c r="D126" s="30" t="s">
        <v>208</v>
      </c>
      <c r="E126" s="50">
        <v>2</v>
      </c>
      <c r="F126" s="38">
        <v>1</v>
      </c>
      <c r="G126" s="38">
        <v>1</v>
      </c>
      <c r="H126" s="38">
        <v>1</v>
      </c>
      <c r="I126" s="38">
        <v>1</v>
      </c>
      <c r="J126" s="38">
        <v>1</v>
      </c>
      <c r="L126" s="30" t="s">
        <v>289</v>
      </c>
      <c r="M126" s="30" t="s">
        <v>524</v>
      </c>
      <c r="N126" s="30" t="s">
        <v>525</v>
      </c>
      <c r="O126" s="50">
        <v>2</v>
      </c>
      <c r="P126" s="38">
        <v>1</v>
      </c>
      <c r="Q126" s="38">
        <v>1</v>
      </c>
      <c r="R126" s="38">
        <v>1</v>
      </c>
      <c r="S126" s="38">
        <v>1</v>
      </c>
    </row>
    <row r="127" spans="2:19" x14ac:dyDescent="0.25">
      <c r="B127" s="30" t="s">
        <v>289</v>
      </c>
      <c r="C127" s="30" t="s">
        <v>124</v>
      </c>
      <c r="D127" s="30" t="s">
        <v>342</v>
      </c>
      <c r="E127" s="50">
        <v>1</v>
      </c>
      <c r="F127" s="38">
        <v>1</v>
      </c>
      <c r="G127" s="38">
        <v>1</v>
      </c>
      <c r="H127" s="38">
        <v>1</v>
      </c>
      <c r="I127" s="38">
        <v>1</v>
      </c>
      <c r="J127" s="38">
        <v>1</v>
      </c>
      <c r="L127" s="30" t="s">
        <v>289</v>
      </c>
      <c r="M127" s="30" t="s">
        <v>121</v>
      </c>
      <c r="N127" s="30" t="s">
        <v>341</v>
      </c>
      <c r="O127" s="50">
        <v>3</v>
      </c>
      <c r="P127" s="38">
        <v>1</v>
      </c>
      <c r="Q127" s="38">
        <v>1</v>
      </c>
      <c r="R127" s="38">
        <v>0</v>
      </c>
      <c r="S127" s="38">
        <v>1</v>
      </c>
    </row>
    <row r="128" spans="2:19" x14ac:dyDescent="0.25">
      <c r="B128" s="30" t="s">
        <v>289</v>
      </c>
      <c r="C128" s="30" t="s">
        <v>125</v>
      </c>
      <c r="D128" s="30" t="s">
        <v>209</v>
      </c>
      <c r="E128" s="50">
        <v>2</v>
      </c>
      <c r="F128" s="38">
        <v>1</v>
      </c>
      <c r="G128" s="38">
        <v>1</v>
      </c>
      <c r="H128" s="38">
        <v>1</v>
      </c>
      <c r="I128" s="38">
        <v>1</v>
      </c>
      <c r="J128" s="38">
        <v>1</v>
      </c>
      <c r="L128" s="30" t="s">
        <v>289</v>
      </c>
      <c r="M128" s="30" t="s">
        <v>122</v>
      </c>
      <c r="N128" s="30" t="s">
        <v>207</v>
      </c>
      <c r="O128" s="50">
        <v>1</v>
      </c>
      <c r="P128" s="38">
        <v>1</v>
      </c>
      <c r="Q128" s="38">
        <v>1</v>
      </c>
      <c r="R128" s="38">
        <v>0</v>
      </c>
      <c r="S128" s="38">
        <v>0</v>
      </c>
    </row>
    <row r="129" spans="2:19" x14ac:dyDescent="0.25">
      <c r="B129" s="30" t="s">
        <v>289</v>
      </c>
      <c r="C129" s="30" t="s">
        <v>126</v>
      </c>
      <c r="D129" s="30" t="s">
        <v>210</v>
      </c>
      <c r="E129" s="50">
        <v>1</v>
      </c>
      <c r="F129" s="38">
        <v>1</v>
      </c>
      <c r="G129" s="38">
        <v>1</v>
      </c>
      <c r="H129" s="38">
        <v>0</v>
      </c>
      <c r="I129" s="38">
        <v>0</v>
      </c>
      <c r="J129" s="38">
        <v>1</v>
      </c>
      <c r="L129" s="30" t="s">
        <v>289</v>
      </c>
      <c r="M129" s="30" t="s">
        <v>510</v>
      </c>
      <c r="N129" s="30" t="s">
        <v>511</v>
      </c>
      <c r="O129" s="50">
        <v>1</v>
      </c>
      <c r="P129" s="38">
        <v>1</v>
      </c>
      <c r="Q129" s="38">
        <v>1</v>
      </c>
      <c r="R129" s="38">
        <v>0</v>
      </c>
      <c r="S129" s="38">
        <v>0</v>
      </c>
    </row>
    <row r="130" spans="2:19" x14ac:dyDescent="0.25">
      <c r="B130" s="30" t="s">
        <v>289</v>
      </c>
      <c r="C130" s="30" t="s">
        <v>127</v>
      </c>
      <c r="D130" s="30" t="s">
        <v>343</v>
      </c>
      <c r="E130" s="50">
        <v>1</v>
      </c>
      <c r="F130" s="38">
        <v>1</v>
      </c>
      <c r="G130" s="38">
        <v>1</v>
      </c>
      <c r="H130" s="38">
        <v>0</v>
      </c>
      <c r="I130" s="38">
        <v>1</v>
      </c>
      <c r="J130" s="38">
        <v>1</v>
      </c>
      <c r="L130" s="30" t="s">
        <v>289</v>
      </c>
      <c r="M130" s="30" t="s">
        <v>124</v>
      </c>
      <c r="N130" s="30" t="s">
        <v>342</v>
      </c>
      <c r="O130" s="50">
        <v>1</v>
      </c>
      <c r="P130" s="38">
        <v>1</v>
      </c>
      <c r="Q130" s="38">
        <v>1</v>
      </c>
      <c r="R130" s="38">
        <v>1</v>
      </c>
      <c r="S130" s="38">
        <v>1</v>
      </c>
    </row>
    <row r="131" spans="2:19" x14ac:dyDescent="0.25">
      <c r="B131" s="30" t="s">
        <v>289</v>
      </c>
      <c r="C131" s="30" t="s">
        <v>128</v>
      </c>
      <c r="D131" s="30" t="s">
        <v>211</v>
      </c>
      <c r="E131" s="50">
        <v>2</v>
      </c>
      <c r="F131" s="38">
        <v>1</v>
      </c>
      <c r="G131" s="38">
        <v>1</v>
      </c>
      <c r="H131" s="38">
        <v>1</v>
      </c>
      <c r="I131" s="38">
        <v>1</v>
      </c>
      <c r="J131" s="38">
        <v>1</v>
      </c>
      <c r="L131" s="30" t="s">
        <v>289</v>
      </c>
      <c r="M131" s="30" t="s">
        <v>516</v>
      </c>
      <c r="N131" s="30" t="s">
        <v>517</v>
      </c>
      <c r="O131" s="50">
        <v>1</v>
      </c>
      <c r="P131" s="38">
        <v>1</v>
      </c>
      <c r="Q131" s="38">
        <v>1</v>
      </c>
      <c r="R131" s="38">
        <v>0</v>
      </c>
      <c r="S131" s="38">
        <v>0</v>
      </c>
    </row>
    <row r="132" spans="2:19" x14ac:dyDescent="0.25">
      <c r="B132" s="30" t="s">
        <v>289</v>
      </c>
      <c r="C132" s="30" t="s">
        <v>129</v>
      </c>
      <c r="D132" s="30" t="s">
        <v>344</v>
      </c>
      <c r="E132" s="50">
        <v>6</v>
      </c>
      <c r="F132" s="38">
        <v>1</v>
      </c>
      <c r="G132" s="38">
        <v>1</v>
      </c>
      <c r="H132" s="38">
        <v>1</v>
      </c>
      <c r="I132" s="38">
        <v>0</v>
      </c>
      <c r="J132" s="38">
        <v>1</v>
      </c>
      <c r="L132" s="30" t="s">
        <v>289</v>
      </c>
      <c r="M132" s="30" t="s">
        <v>566</v>
      </c>
      <c r="N132" s="30" t="s">
        <v>567</v>
      </c>
      <c r="O132" s="50">
        <v>2</v>
      </c>
      <c r="P132" s="38">
        <v>0</v>
      </c>
      <c r="Q132" s="38">
        <v>0</v>
      </c>
      <c r="R132" s="38">
        <v>0</v>
      </c>
      <c r="S132" s="38">
        <v>0</v>
      </c>
    </row>
    <row r="133" spans="2:19" x14ac:dyDescent="0.25">
      <c r="B133" s="30" t="s">
        <v>296</v>
      </c>
      <c r="C133" s="30" t="s">
        <v>130</v>
      </c>
      <c r="D133" s="30" t="s">
        <v>212</v>
      </c>
      <c r="E133" s="50">
        <v>1</v>
      </c>
      <c r="F133" s="38">
        <v>1</v>
      </c>
      <c r="G133" s="38">
        <v>1</v>
      </c>
      <c r="H133" s="38">
        <v>1</v>
      </c>
      <c r="I133" s="38">
        <v>1</v>
      </c>
      <c r="J133" s="38">
        <v>1</v>
      </c>
      <c r="L133" s="30" t="s">
        <v>289</v>
      </c>
      <c r="M133" s="30" t="s">
        <v>520</v>
      </c>
      <c r="N133" s="30" t="s">
        <v>521</v>
      </c>
      <c r="O133" s="50">
        <v>1</v>
      </c>
      <c r="P133" s="38">
        <v>1</v>
      </c>
      <c r="Q133" s="38">
        <v>1</v>
      </c>
      <c r="R133" s="38">
        <v>0</v>
      </c>
      <c r="S133" s="38">
        <v>1</v>
      </c>
    </row>
    <row r="134" spans="2:19" x14ac:dyDescent="0.25">
      <c r="B134" s="30" t="s">
        <v>296</v>
      </c>
      <c r="C134" s="30" t="s">
        <v>131</v>
      </c>
      <c r="D134" s="30" t="s">
        <v>213</v>
      </c>
      <c r="E134" s="50">
        <v>2</v>
      </c>
      <c r="F134" s="38">
        <v>1</v>
      </c>
      <c r="G134" s="38">
        <v>1</v>
      </c>
      <c r="H134" s="38">
        <v>1</v>
      </c>
      <c r="I134" s="38">
        <v>1</v>
      </c>
      <c r="J134" s="38">
        <v>1</v>
      </c>
      <c r="L134" s="30" t="s">
        <v>289</v>
      </c>
      <c r="M134" s="30" t="s">
        <v>514</v>
      </c>
      <c r="N134" s="30" t="s">
        <v>515</v>
      </c>
      <c r="O134" s="50">
        <v>1</v>
      </c>
      <c r="P134" s="38">
        <v>1</v>
      </c>
      <c r="Q134" s="38">
        <v>1</v>
      </c>
      <c r="R134" s="38">
        <v>0</v>
      </c>
      <c r="S134" s="38">
        <v>0</v>
      </c>
    </row>
    <row r="135" spans="2:19" x14ac:dyDescent="0.25">
      <c r="B135" s="30" t="s">
        <v>296</v>
      </c>
      <c r="C135" s="30" t="s">
        <v>132</v>
      </c>
      <c r="D135" s="30" t="s">
        <v>214</v>
      </c>
      <c r="E135" s="50">
        <v>1</v>
      </c>
      <c r="F135" s="38">
        <v>1</v>
      </c>
      <c r="G135" s="38">
        <v>1</v>
      </c>
      <c r="H135" s="38">
        <v>1</v>
      </c>
      <c r="I135" s="38">
        <v>1</v>
      </c>
      <c r="J135" s="38">
        <v>1</v>
      </c>
      <c r="L135" s="30" t="s">
        <v>289</v>
      </c>
      <c r="M135" s="30" t="s">
        <v>518</v>
      </c>
      <c r="N135" s="30" t="s">
        <v>519</v>
      </c>
      <c r="O135" s="50">
        <v>2</v>
      </c>
      <c r="P135" s="38">
        <v>0</v>
      </c>
      <c r="Q135" s="38">
        <v>0</v>
      </c>
      <c r="R135" s="38">
        <v>0</v>
      </c>
      <c r="S135" s="38">
        <v>0</v>
      </c>
    </row>
    <row r="136" spans="2:19" x14ac:dyDescent="0.25">
      <c r="B136" s="30" t="s">
        <v>296</v>
      </c>
      <c r="C136" s="30" t="s">
        <v>133</v>
      </c>
      <c r="D136" s="30" t="s">
        <v>215</v>
      </c>
      <c r="E136" s="50">
        <v>1</v>
      </c>
      <c r="F136" s="38">
        <v>1</v>
      </c>
      <c r="G136" s="38">
        <v>1</v>
      </c>
      <c r="H136" s="38">
        <v>1</v>
      </c>
      <c r="I136" s="38">
        <v>1</v>
      </c>
      <c r="J136" s="38">
        <v>1</v>
      </c>
      <c r="L136" s="30" t="s">
        <v>289</v>
      </c>
      <c r="M136" s="30" t="s">
        <v>129</v>
      </c>
      <c r="N136" s="30" t="s">
        <v>344</v>
      </c>
      <c r="O136" s="50">
        <v>4</v>
      </c>
      <c r="P136" s="38">
        <v>1</v>
      </c>
      <c r="Q136" s="38">
        <v>1</v>
      </c>
      <c r="R136" s="38">
        <v>1</v>
      </c>
      <c r="S136" s="38">
        <v>0</v>
      </c>
    </row>
    <row r="137" spans="2:19" x14ac:dyDescent="0.25">
      <c r="B137" s="30" t="s">
        <v>296</v>
      </c>
      <c r="C137" s="30" t="s">
        <v>135</v>
      </c>
      <c r="D137" s="30" t="s">
        <v>216</v>
      </c>
      <c r="E137" s="50">
        <v>1</v>
      </c>
      <c r="F137" s="38">
        <v>1</v>
      </c>
      <c r="G137" s="38">
        <v>1</v>
      </c>
      <c r="H137" s="38">
        <v>1</v>
      </c>
      <c r="I137" s="38">
        <v>1</v>
      </c>
      <c r="J137" s="38">
        <v>1</v>
      </c>
      <c r="L137" s="30" t="s">
        <v>289</v>
      </c>
      <c r="M137" s="30" t="s">
        <v>508</v>
      </c>
      <c r="N137" s="30" t="s">
        <v>509</v>
      </c>
      <c r="O137" s="50">
        <v>1</v>
      </c>
      <c r="P137" s="38">
        <v>0</v>
      </c>
      <c r="Q137" s="38">
        <v>0</v>
      </c>
      <c r="R137" s="38">
        <v>0</v>
      </c>
      <c r="S137" s="38">
        <v>0</v>
      </c>
    </row>
    <row r="138" spans="2:19" x14ac:dyDescent="0.25">
      <c r="B138" s="30" t="s">
        <v>296</v>
      </c>
      <c r="C138" s="30" t="s">
        <v>136</v>
      </c>
      <c r="D138" s="30" t="s">
        <v>345</v>
      </c>
      <c r="E138" s="50">
        <v>2</v>
      </c>
      <c r="F138" s="38">
        <v>1</v>
      </c>
      <c r="G138" s="38">
        <v>1</v>
      </c>
      <c r="H138" s="38">
        <v>0</v>
      </c>
      <c r="I138" s="38">
        <v>1</v>
      </c>
      <c r="J138" s="38">
        <v>1</v>
      </c>
      <c r="L138" s="30" t="s">
        <v>296</v>
      </c>
      <c r="M138" s="30" t="s">
        <v>526</v>
      </c>
      <c r="N138" s="30" t="s">
        <v>527</v>
      </c>
      <c r="O138" s="50">
        <v>1</v>
      </c>
      <c r="P138" s="38">
        <v>1</v>
      </c>
      <c r="Q138" s="38">
        <v>1</v>
      </c>
      <c r="R138" s="38">
        <v>0</v>
      </c>
      <c r="S138" s="38">
        <v>0</v>
      </c>
    </row>
    <row r="139" spans="2:19" x14ac:dyDescent="0.25">
      <c r="B139" s="30" t="s">
        <v>296</v>
      </c>
      <c r="C139" s="30" t="s">
        <v>137</v>
      </c>
      <c r="D139" s="30" t="s">
        <v>217</v>
      </c>
      <c r="E139" s="50">
        <v>1</v>
      </c>
      <c r="F139" s="38">
        <v>1</v>
      </c>
      <c r="G139" s="38">
        <v>1</v>
      </c>
      <c r="H139" s="38">
        <v>1</v>
      </c>
      <c r="I139" s="38">
        <v>1</v>
      </c>
      <c r="J139" s="38">
        <v>1</v>
      </c>
      <c r="L139" s="30" t="s">
        <v>296</v>
      </c>
      <c r="M139" s="30" t="s">
        <v>132</v>
      </c>
      <c r="N139" s="30" t="s">
        <v>214</v>
      </c>
      <c r="O139" s="50">
        <v>1</v>
      </c>
      <c r="P139" s="38">
        <v>1</v>
      </c>
      <c r="Q139" s="38">
        <v>1</v>
      </c>
      <c r="R139" s="38">
        <v>1</v>
      </c>
      <c r="S139" s="38">
        <v>1</v>
      </c>
    </row>
    <row r="140" spans="2:19" x14ac:dyDescent="0.25">
      <c r="B140" s="30" t="s">
        <v>296</v>
      </c>
      <c r="C140" s="30" t="s">
        <v>138</v>
      </c>
      <c r="D140" s="30" t="s">
        <v>218</v>
      </c>
      <c r="E140" s="50">
        <v>1</v>
      </c>
      <c r="F140" s="38">
        <v>0</v>
      </c>
      <c r="G140" s="38">
        <v>0</v>
      </c>
      <c r="H140" s="38">
        <v>0</v>
      </c>
      <c r="I140" s="38">
        <v>0</v>
      </c>
      <c r="J140" s="38">
        <v>0</v>
      </c>
      <c r="L140" s="30" t="s">
        <v>296</v>
      </c>
      <c r="M140" s="30" t="s">
        <v>564</v>
      </c>
      <c r="N140" s="30" t="s">
        <v>565</v>
      </c>
      <c r="O140" s="50">
        <v>2</v>
      </c>
      <c r="P140" s="38">
        <v>0</v>
      </c>
      <c r="Q140" s="38">
        <v>0</v>
      </c>
      <c r="R140" s="38">
        <v>0</v>
      </c>
      <c r="S140" s="38">
        <v>0</v>
      </c>
    </row>
    <row r="141" spans="2:19" x14ac:dyDescent="0.25">
      <c r="B141" s="30" t="s">
        <v>296</v>
      </c>
      <c r="C141" s="30" t="s">
        <v>139</v>
      </c>
      <c r="D141" s="30" t="s">
        <v>219</v>
      </c>
      <c r="E141" s="50">
        <v>2</v>
      </c>
      <c r="F141" s="38">
        <v>1</v>
      </c>
      <c r="G141" s="38">
        <v>1</v>
      </c>
      <c r="H141" s="38">
        <v>1</v>
      </c>
      <c r="I141" s="38">
        <v>0</v>
      </c>
      <c r="J141" s="38">
        <v>1</v>
      </c>
      <c r="L141" s="30" t="s">
        <v>296</v>
      </c>
      <c r="M141" s="30" t="s">
        <v>135</v>
      </c>
      <c r="N141" s="30" t="s">
        <v>216</v>
      </c>
      <c r="O141" s="50">
        <v>1</v>
      </c>
      <c r="P141" s="38">
        <v>1</v>
      </c>
      <c r="Q141" s="38">
        <v>1</v>
      </c>
      <c r="R141" s="38">
        <v>1</v>
      </c>
      <c r="S141" s="38">
        <v>1</v>
      </c>
    </row>
    <row r="142" spans="2:19" x14ac:dyDescent="0.25">
      <c r="B142" s="30" t="s">
        <v>296</v>
      </c>
      <c r="C142" s="30" t="s">
        <v>140</v>
      </c>
      <c r="D142" s="30" t="s">
        <v>346</v>
      </c>
      <c r="E142" s="50">
        <v>1</v>
      </c>
      <c r="F142" s="38">
        <v>1</v>
      </c>
      <c r="G142" s="38">
        <v>1</v>
      </c>
      <c r="H142" s="38">
        <v>1</v>
      </c>
      <c r="I142" s="38">
        <v>1</v>
      </c>
      <c r="J142" s="38">
        <v>1</v>
      </c>
      <c r="L142" s="30" t="s">
        <v>296</v>
      </c>
      <c r="M142" s="30" t="s">
        <v>137</v>
      </c>
      <c r="N142" s="30" t="s">
        <v>217</v>
      </c>
      <c r="O142" s="50">
        <v>1</v>
      </c>
      <c r="P142" s="38">
        <v>0</v>
      </c>
      <c r="Q142" s="38">
        <v>0</v>
      </c>
      <c r="R142" s="38">
        <v>0</v>
      </c>
      <c r="S142" s="38">
        <v>0</v>
      </c>
    </row>
    <row r="143" spans="2:19" x14ac:dyDescent="0.25">
      <c r="B143" s="30" t="s">
        <v>296</v>
      </c>
      <c r="C143" s="30" t="s">
        <v>141</v>
      </c>
      <c r="D143" s="30" t="s">
        <v>220</v>
      </c>
      <c r="E143" s="50">
        <v>4</v>
      </c>
      <c r="F143" s="38">
        <v>1</v>
      </c>
      <c r="G143" s="38">
        <v>1</v>
      </c>
      <c r="H143" s="38">
        <v>1</v>
      </c>
      <c r="I143" s="38">
        <v>0</v>
      </c>
      <c r="J143" s="38">
        <v>1</v>
      </c>
      <c r="L143" s="30" t="s">
        <v>296</v>
      </c>
      <c r="M143" s="30" t="s">
        <v>139</v>
      </c>
      <c r="N143" s="30" t="s">
        <v>219</v>
      </c>
      <c r="O143" s="50">
        <v>6</v>
      </c>
      <c r="P143" s="38">
        <v>1</v>
      </c>
      <c r="Q143" s="38">
        <v>1</v>
      </c>
      <c r="R143" s="38">
        <v>1</v>
      </c>
      <c r="S143" s="38">
        <v>1</v>
      </c>
    </row>
    <row r="144" spans="2:19" x14ac:dyDescent="0.25">
      <c r="B144" s="30" t="s">
        <v>296</v>
      </c>
      <c r="C144" s="30" t="s">
        <v>347</v>
      </c>
      <c r="D144" s="30" t="s">
        <v>348</v>
      </c>
      <c r="E144" s="50">
        <v>2</v>
      </c>
      <c r="F144" s="38">
        <v>1</v>
      </c>
      <c r="G144" s="38">
        <v>1</v>
      </c>
      <c r="H144" s="38">
        <v>1</v>
      </c>
      <c r="I144" s="38">
        <v>1</v>
      </c>
      <c r="J144" s="38">
        <v>1</v>
      </c>
      <c r="L144" s="30" t="s">
        <v>296</v>
      </c>
      <c r="M144" s="30" t="s">
        <v>530</v>
      </c>
      <c r="N144" s="30" t="s">
        <v>531</v>
      </c>
      <c r="O144" s="50">
        <v>1</v>
      </c>
      <c r="P144" s="38">
        <v>0</v>
      </c>
      <c r="Q144" s="38">
        <v>0</v>
      </c>
      <c r="R144" s="38">
        <v>0</v>
      </c>
      <c r="S144" s="38">
        <v>0</v>
      </c>
    </row>
    <row r="145" spans="2:19" x14ac:dyDescent="0.25">
      <c r="B145" s="30" t="s">
        <v>296</v>
      </c>
      <c r="C145" s="30" t="s">
        <v>134</v>
      </c>
      <c r="D145" s="30" t="s">
        <v>349</v>
      </c>
      <c r="E145" s="50">
        <v>1</v>
      </c>
      <c r="F145" s="38">
        <v>1</v>
      </c>
      <c r="G145" s="38">
        <v>1</v>
      </c>
      <c r="H145" s="38">
        <v>1</v>
      </c>
      <c r="I145" s="38">
        <v>1</v>
      </c>
      <c r="J145" s="38">
        <v>1</v>
      </c>
      <c r="L145" s="30" t="s">
        <v>296</v>
      </c>
      <c r="M145" s="30" t="s">
        <v>528</v>
      </c>
      <c r="N145" s="30" t="s">
        <v>529</v>
      </c>
      <c r="O145" s="50">
        <v>1</v>
      </c>
      <c r="P145" s="38">
        <v>1</v>
      </c>
      <c r="Q145" s="38">
        <v>1</v>
      </c>
      <c r="R145" s="38">
        <v>0</v>
      </c>
      <c r="S145" s="38">
        <v>0</v>
      </c>
    </row>
    <row r="146" spans="2:19" ht="13" x14ac:dyDescent="0.3">
      <c r="B146" s="30"/>
      <c r="C146" s="30"/>
      <c r="D146" s="31" t="s">
        <v>413</v>
      </c>
      <c r="E146" s="51">
        <f>SUM(E22:E145)</f>
        <v>196</v>
      </c>
      <c r="F146" s="32" t="str">
        <f>SUM(F$22:F$145)&amp;"/"&amp;COUNTA($D$22:$D$145)</f>
        <v>117/124</v>
      </c>
      <c r="G146" s="32" t="str">
        <f>SUM(G$22:G$145)&amp;"/"&amp;COUNTA($D$22:$D$145)</f>
        <v>113/124</v>
      </c>
      <c r="H146" s="32" t="str">
        <f>SUM(H$22:H$145)&amp;"/"&amp;COUNTA($D$22:$D$145)</f>
        <v>78/124</v>
      </c>
      <c r="I146" s="32" t="str">
        <f>SUM(I$22:I$145)&amp;"/"&amp;COUNTA($D$22:$D$145)</f>
        <v>101/124</v>
      </c>
      <c r="J146" s="32" t="str">
        <f>SUM(J$22:J$145)&amp;"/"&amp;COUNTA($D$22:$D$145)</f>
        <v>117/124</v>
      </c>
      <c r="L146" s="30" t="s">
        <v>296</v>
      </c>
      <c r="M146" s="30" t="s">
        <v>140</v>
      </c>
      <c r="N146" s="30" t="s">
        <v>346</v>
      </c>
      <c r="O146" s="50">
        <v>1</v>
      </c>
      <c r="P146" s="38">
        <v>1</v>
      </c>
      <c r="Q146" s="38">
        <v>1</v>
      </c>
      <c r="R146" s="38">
        <v>1</v>
      </c>
      <c r="S146" s="38">
        <v>1</v>
      </c>
    </row>
    <row r="147" spans="2:19" x14ac:dyDescent="0.25">
      <c r="L147" s="30" t="s">
        <v>296</v>
      </c>
      <c r="M147" s="30" t="s">
        <v>347</v>
      </c>
      <c r="N147" s="30" t="s">
        <v>348</v>
      </c>
      <c r="O147" s="50">
        <v>2</v>
      </c>
      <c r="P147" s="38">
        <v>0</v>
      </c>
      <c r="Q147" s="38">
        <v>0</v>
      </c>
      <c r="R147" s="38">
        <v>0</v>
      </c>
      <c r="S147" s="38">
        <v>0</v>
      </c>
    </row>
    <row r="148" spans="2:19" ht="12.75" customHeight="1" x14ac:dyDescent="0.25">
      <c r="L148" s="30" t="s">
        <v>296</v>
      </c>
      <c r="M148" s="30" t="s">
        <v>134</v>
      </c>
      <c r="N148" s="30" t="s">
        <v>349</v>
      </c>
      <c r="O148" s="50">
        <v>1</v>
      </c>
      <c r="P148" s="38">
        <v>1</v>
      </c>
      <c r="Q148" s="38">
        <v>1</v>
      </c>
      <c r="R148" s="38">
        <v>1</v>
      </c>
      <c r="S148" s="38">
        <v>1</v>
      </c>
    </row>
    <row r="149" spans="2:19" ht="13" x14ac:dyDescent="0.3">
      <c r="L149" s="30"/>
      <c r="M149" s="30"/>
      <c r="N149" s="31" t="s">
        <v>413</v>
      </c>
      <c r="O149" s="51">
        <f>SUM(O22:O148)</f>
        <v>202</v>
      </c>
      <c r="P149" s="32" t="str">
        <f>SUM(P$22:P$148)&amp;"/"&amp;COUNTA($N$22:$N$148)</f>
        <v>74/127</v>
      </c>
      <c r="Q149" s="32" t="str">
        <f>SUM(Q$22:Q$148)&amp;"/"&amp;COUNTA($N$22:$N$148)</f>
        <v>68/127</v>
      </c>
      <c r="R149" s="32" t="str">
        <f>SUM(R$22:R$148)&amp;"/"&amp;COUNTA($N$22:$N$148)</f>
        <v>39/127</v>
      </c>
      <c r="S149" s="32" t="str">
        <f>SUM(S$22:S$148)&amp;"/"&amp;COUNTA($N$22:$N$148)</f>
        <v>52/127</v>
      </c>
    </row>
  </sheetData>
  <sortState xmlns:xlrd2="http://schemas.microsoft.com/office/spreadsheetml/2017/richdata2" ref="L22:S148">
    <sortCondition ref="L22:L148"/>
    <sortCondition ref="N22:N148"/>
  </sortState>
  <mergeCells count="1">
    <mergeCell ref="B4:S4"/>
  </mergeCells>
  <hyperlinks>
    <hyperlink ref="B7" r:id="rId1" display="ECDS Forum (registration regquire)" xr:uid="{802489C0-0916-4CEA-BCC6-DECBC334E45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5956-A435-49B3-AF40-AD611C5354F9}">
  <dimension ref="A1:K301"/>
  <sheetViews>
    <sheetView showGridLines="0" zoomScale="85" zoomScaleNormal="85" workbookViewId="0">
      <selection activeCell="C11" sqref="C11"/>
    </sheetView>
  </sheetViews>
  <sheetFormatPr defaultColWidth="0" defaultRowHeight="13.5" x14ac:dyDescent="0.3"/>
  <cols>
    <col min="1" max="1" width="1.6328125" style="2" customWidth="1"/>
    <col min="2" max="2" width="27.6328125" style="2" customWidth="1"/>
    <col min="3" max="3" width="10.6328125" style="2" customWidth="1"/>
    <col min="4" max="4" width="83.36328125" style="7" bestFit="1" customWidth="1"/>
    <col min="5" max="5" width="17.6328125" style="7" customWidth="1"/>
    <col min="6" max="8" width="23.6328125" style="7" customWidth="1"/>
    <col min="9" max="9" width="18" style="7" customWidth="1"/>
    <col min="10" max="10" width="9.36328125" style="2" customWidth="1"/>
    <col min="11" max="11" width="0" style="2" hidden="1" customWidth="1"/>
    <col min="12" max="16384" width="9.36328125" style="2" hidden="1"/>
  </cols>
  <sheetData>
    <row r="1" spans="2:10" s="15" customFormat="1" ht="18" customHeight="1" x14ac:dyDescent="0.35">
      <c r="C1" s="19"/>
      <c r="D1" s="19"/>
      <c r="E1" s="19"/>
      <c r="F1" s="19"/>
      <c r="G1" s="19"/>
      <c r="H1" s="19"/>
      <c r="I1" s="19"/>
    </row>
    <row r="2" spans="2:10" ht="19.5" customHeight="1" x14ac:dyDescent="0.3">
      <c r="B2" s="3" t="s">
        <v>0</v>
      </c>
      <c r="C2" s="22" t="s">
        <v>403</v>
      </c>
      <c r="D2" s="17"/>
    </row>
    <row r="3" spans="2:10" ht="12.75" customHeight="1" x14ac:dyDescent="0.3">
      <c r="B3" s="3" t="s">
        <v>4</v>
      </c>
      <c r="C3" s="12" t="s">
        <v>427</v>
      </c>
    </row>
    <row r="4" spans="2:10" ht="12.75" customHeight="1" x14ac:dyDescent="0.3">
      <c r="B4" s="3"/>
      <c r="C4" s="6"/>
    </row>
    <row r="5" spans="2:10" ht="15" x14ac:dyDescent="0.3">
      <c r="B5" s="3" t="s">
        <v>1</v>
      </c>
      <c r="C5" s="45" t="s">
        <v>568</v>
      </c>
    </row>
    <row r="6" spans="2:10" x14ac:dyDescent="0.3">
      <c r="B6" s="3" t="s">
        <v>2</v>
      </c>
      <c r="C6" s="2" t="s">
        <v>402</v>
      </c>
      <c r="D6" s="2"/>
    </row>
    <row r="7" spans="2:10" ht="12.75" customHeight="1" x14ac:dyDescent="0.3">
      <c r="B7" s="3" t="s">
        <v>6</v>
      </c>
      <c r="C7" s="2" t="s">
        <v>428</v>
      </c>
    </row>
    <row r="8" spans="2:10" ht="12.75" customHeight="1" x14ac:dyDescent="0.3">
      <c r="B8" s="3" t="s">
        <v>3</v>
      </c>
      <c r="C8" s="2" t="s">
        <v>569</v>
      </c>
    </row>
    <row r="9" spans="2:10" ht="12.75" customHeight="1" x14ac:dyDescent="0.3">
      <c r="B9" s="3" t="s">
        <v>5</v>
      </c>
      <c r="C9" s="8" t="s">
        <v>406</v>
      </c>
    </row>
    <row r="10" spans="2:10" ht="12.75" customHeight="1" x14ac:dyDescent="0.3">
      <c r="B10" s="3" t="s">
        <v>8</v>
      </c>
      <c r="C10" s="2" t="s">
        <v>573</v>
      </c>
      <c r="G10" s="57"/>
      <c r="H10" s="57"/>
    </row>
    <row r="11" spans="2:10" ht="12.75" customHeight="1" x14ac:dyDescent="0.3">
      <c r="B11" s="3" t="s">
        <v>9</v>
      </c>
      <c r="C11" s="2" t="s">
        <v>556</v>
      </c>
      <c r="G11" s="61"/>
      <c r="H11" s="61"/>
      <c r="I11" s="57"/>
    </row>
    <row r="12" spans="2:10" x14ac:dyDescent="0.3">
      <c r="B12" s="3"/>
      <c r="G12" s="61"/>
      <c r="H12" s="61"/>
      <c r="I12" s="60"/>
    </row>
    <row r="13" spans="2:10" ht="15" x14ac:dyDescent="0.3">
      <c r="B13" s="5" t="s">
        <v>414</v>
      </c>
      <c r="E13" s="58"/>
      <c r="F13" s="58"/>
      <c r="G13" s="60"/>
      <c r="H13" s="60"/>
      <c r="I13" s="57"/>
    </row>
    <row r="14" spans="2:10" ht="15" x14ac:dyDescent="0.3">
      <c r="B14" s="5"/>
      <c r="C14" s="9"/>
      <c r="G14" s="61"/>
      <c r="H14" s="61"/>
      <c r="I14" s="60"/>
    </row>
    <row r="15" spans="2:10" s="12" customFormat="1" ht="27" x14ac:dyDescent="0.25">
      <c r="B15" s="47" t="s">
        <v>243</v>
      </c>
      <c r="C15" s="11" t="s">
        <v>351</v>
      </c>
      <c r="D15" s="10" t="s">
        <v>352</v>
      </c>
      <c r="E15" s="11" t="s">
        <v>399</v>
      </c>
      <c r="F15" s="20" t="s">
        <v>398</v>
      </c>
      <c r="G15" s="20" t="s">
        <v>563</v>
      </c>
      <c r="H15" s="20" t="s">
        <v>557</v>
      </c>
      <c r="I15" s="46" t="s">
        <v>396</v>
      </c>
    </row>
    <row r="16" spans="2:10" x14ac:dyDescent="0.3">
      <c r="B16" s="48" t="s">
        <v>7</v>
      </c>
      <c r="C16" s="1" t="s">
        <v>7</v>
      </c>
      <c r="D16" s="13" t="s">
        <v>10</v>
      </c>
      <c r="E16" s="44">
        <v>1430388</v>
      </c>
      <c r="F16" s="44">
        <v>342901</v>
      </c>
      <c r="G16" s="44">
        <v>145094</v>
      </c>
      <c r="H16" s="44">
        <v>1430388</v>
      </c>
      <c r="I16" s="43">
        <f>G16/H16</f>
        <v>0.10143681294865449</v>
      </c>
      <c r="J16" s="59"/>
    </row>
    <row r="17" spans="2:9" ht="6.75" customHeight="1" x14ac:dyDescent="0.3">
      <c r="D17" s="4"/>
    </row>
    <row r="18" spans="2:9" x14ac:dyDescent="0.3">
      <c r="B18" s="33" t="s">
        <v>256</v>
      </c>
      <c r="C18" s="18" t="s">
        <v>257</v>
      </c>
      <c r="D18" s="18" t="s">
        <v>371</v>
      </c>
      <c r="E18" s="44">
        <v>35535</v>
      </c>
      <c r="F18" s="44">
        <v>8705</v>
      </c>
      <c r="G18" s="44">
        <v>2785</v>
      </c>
      <c r="H18" s="44">
        <v>35535</v>
      </c>
      <c r="I18" s="43">
        <f>IF(OR(G18="**",H18="**"),"**",G18/H18)</f>
        <v>7.8373434641902356E-2</v>
      </c>
    </row>
    <row r="19" spans="2:9" x14ac:dyDescent="0.3">
      <c r="B19" s="33" t="s">
        <v>256</v>
      </c>
      <c r="C19" s="18" t="s">
        <v>258</v>
      </c>
      <c r="D19" s="18" t="s">
        <v>372</v>
      </c>
      <c r="E19" s="44">
        <v>26135</v>
      </c>
      <c r="F19" s="44">
        <v>1895</v>
      </c>
      <c r="G19" s="44">
        <v>1500</v>
      </c>
      <c r="H19" s="44">
        <v>26135</v>
      </c>
      <c r="I19" s="43">
        <f t="shared" ref="I19:I59" si="0">IF(OR(G19="**",H19="**"),"**",G19/H19)</f>
        <v>5.7394298832982589E-2</v>
      </c>
    </row>
    <row r="20" spans="2:9" x14ac:dyDescent="0.3">
      <c r="B20" s="33" t="s">
        <v>256</v>
      </c>
      <c r="C20" s="18" t="s">
        <v>259</v>
      </c>
      <c r="D20" s="18" t="s">
        <v>373</v>
      </c>
      <c r="E20" s="44">
        <v>23390</v>
      </c>
      <c r="F20" s="44">
        <v>2255</v>
      </c>
      <c r="G20" s="44">
        <v>2275</v>
      </c>
      <c r="H20" s="44">
        <v>23390</v>
      </c>
      <c r="I20" s="43">
        <f t="shared" si="0"/>
        <v>9.7263787943565633E-2</v>
      </c>
    </row>
    <row r="21" spans="2:9" x14ac:dyDescent="0.3">
      <c r="B21" s="33" t="s">
        <v>256</v>
      </c>
      <c r="C21" s="18" t="s">
        <v>260</v>
      </c>
      <c r="D21" s="18" t="s">
        <v>374</v>
      </c>
      <c r="E21" s="44">
        <v>28535</v>
      </c>
      <c r="F21" s="44">
        <v>9315</v>
      </c>
      <c r="G21" s="44">
        <v>2890</v>
      </c>
      <c r="H21" s="44">
        <v>28535</v>
      </c>
      <c r="I21" s="43">
        <f t="shared" si="0"/>
        <v>0.10127913089188716</v>
      </c>
    </row>
    <row r="22" spans="2:9" x14ac:dyDescent="0.3">
      <c r="B22" s="33" t="s">
        <v>256</v>
      </c>
      <c r="C22" s="18" t="s">
        <v>261</v>
      </c>
      <c r="D22" s="18" t="s">
        <v>375</v>
      </c>
      <c r="E22" s="44">
        <v>27370</v>
      </c>
      <c r="F22" s="44">
        <v>7195</v>
      </c>
      <c r="G22" s="44">
        <v>1815</v>
      </c>
      <c r="H22" s="44">
        <v>27370</v>
      </c>
      <c r="I22" s="43">
        <f t="shared" si="0"/>
        <v>6.6313481914504938E-2</v>
      </c>
    </row>
    <row r="23" spans="2:9" x14ac:dyDescent="0.3">
      <c r="B23" s="33" t="s">
        <v>256</v>
      </c>
      <c r="C23" s="18" t="s">
        <v>262</v>
      </c>
      <c r="D23" s="18" t="s">
        <v>376</v>
      </c>
      <c r="E23" s="44">
        <v>25865</v>
      </c>
      <c r="F23" s="44">
        <v>7040</v>
      </c>
      <c r="G23" s="44">
        <v>3225</v>
      </c>
      <c r="H23" s="44">
        <v>25865</v>
      </c>
      <c r="I23" s="43">
        <f t="shared" si="0"/>
        <v>0.12468586893485405</v>
      </c>
    </row>
    <row r="24" spans="2:9" x14ac:dyDescent="0.3">
      <c r="B24" s="33" t="s">
        <v>244</v>
      </c>
      <c r="C24" s="18" t="s">
        <v>263</v>
      </c>
      <c r="D24" s="18" t="s">
        <v>353</v>
      </c>
      <c r="E24" s="44">
        <v>16225</v>
      </c>
      <c r="F24" s="44">
        <v>4255</v>
      </c>
      <c r="G24" s="44">
        <v>1945</v>
      </c>
      <c r="H24" s="44">
        <v>16225</v>
      </c>
      <c r="I24" s="43">
        <f t="shared" si="0"/>
        <v>0.11987673343605547</v>
      </c>
    </row>
    <row r="25" spans="2:9" x14ac:dyDescent="0.3">
      <c r="B25" s="33" t="s">
        <v>244</v>
      </c>
      <c r="C25" s="18" t="s">
        <v>264</v>
      </c>
      <c r="D25" s="18" t="s">
        <v>354</v>
      </c>
      <c r="E25" s="44">
        <v>53135</v>
      </c>
      <c r="F25" s="44">
        <v>16640</v>
      </c>
      <c r="G25" s="44">
        <v>7995</v>
      </c>
      <c r="H25" s="44">
        <v>53135</v>
      </c>
      <c r="I25" s="43">
        <f t="shared" si="0"/>
        <v>0.15046579467394372</v>
      </c>
    </row>
    <row r="26" spans="2:9" x14ac:dyDescent="0.3">
      <c r="B26" s="33" t="s">
        <v>244</v>
      </c>
      <c r="C26" s="18" t="s">
        <v>265</v>
      </c>
      <c r="D26" s="18" t="s">
        <v>355</v>
      </c>
      <c r="E26" s="44">
        <v>41225</v>
      </c>
      <c r="F26" s="44">
        <v>5600</v>
      </c>
      <c r="G26" s="44">
        <v>5405</v>
      </c>
      <c r="H26" s="44">
        <v>41225</v>
      </c>
      <c r="I26" s="43">
        <f t="shared" si="0"/>
        <v>0.13110976349302608</v>
      </c>
    </row>
    <row r="27" spans="2:9" x14ac:dyDescent="0.3">
      <c r="B27" s="33" t="s">
        <v>244</v>
      </c>
      <c r="C27" s="18" t="s">
        <v>266</v>
      </c>
      <c r="D27" s="18" t="s">
        <v>356</v>
      </c>
      <c r="E27" s="44">
        <v>47845</v>
      </c>
      <c r="F27" s="44">
        <v>12480</v>
      </c>
      <c r="G27" s="44">
        <v>3940</v>
      </c>
      <c r="H27" s="44">
        <v>47845</v>
      </c>
      <c r="I27" s="43">
        <f t="shared" si="0"/>
        <v>8.2349252795485425E-2</v>
      </c>
    </row>
    <row r="28" spans="2:9" x14ac:dyDescent="0.3">
      <c r="B28" s="33" t="s">
        <v>244</v>
      </c>
      <c r="C28" s="18" t="s">
        <v>267</v>
      </c>
      <c r="D28" s="18" t="s">
        <v>357</v>
      </c>
      <c r="E28" s="44">
        <v>46515</v>
      </c>
      <c r="F28" s="44">
        <v>4595</v>
      </c>
      <c r="G28" s="44">
        <v>4500</v>
      </c>
      <c r="H28" s="44">
        <v>46515</v>
      </c>
      <c r="I28" s="43">
        <f t="shared" si="0"/>
        <v>9.6742986133505321E-2</v>
      </c>
    </row>
    <row r="29" spans="2:9" x14ac:dyDescent="0.3">
      <c r="B29" s="33" t="s">
        <v>268</v>
      </c>
      <c r="C29" s="18" t="s">
        <v>269</v>
      </c>
      <c r="D29" s="18" t="s">
        <v>377</v>
      </c>
      <c r="E29" s="44">
        <v>20250</v>
      </c>
      <c r="F29" s="44">
        <v>5635</v>
      </c>
      <c r="G29" s="44">
        <v>3170</v>
      </c>
      <c r="H29" s="44">
        <v>20250</v>
      </c>
      <c r="I29" s="43">
        <f t="shared" si="0"/>
        <v>0.15654320987654322</v>
      </c>
    </row>
    <row r="30" spans="2:9" x14ac:dyDescent="0.3">
      <c r="B30" s="33" t="s">
        <v>268</v>
      </c>
      <c r="C30" s="18" t="s">
        <v>270</v>
      </c>
      <c r="D30" s="18" t="s">
        <v>378</v>
      </c>
      <c r="E30" s="44">
        <v>40790</v>
      </c>
      <c r="F30" s="44">
        <v>10075</v>
      </c>
      <c r="G30" s="44">
        <v>5555</v>
      </c>
      <c r="H30" s="44">
        <v>40790</v>
      </c>
      <c r="I30" s="43">
        <f t="shared" si="0"/>
        <v>0.13618533954400588</v>
      </c>
    </row>
    <row r="31" spans="2:9" x14ac:dyDescent="0.3">
      <c r="B31" s="33" t="s">
        <v>268</v>
      </c>
      <c r="C31" s="18" t="s">
        <v>271</v>
      </c>
      <c r="D31" s="18" t="s">
        <v>379</v>
      </c>
      <c r="E31" s="44">
        <v>30380</v>
      </c>
      <c r="F31" s="44">
        <v>9325</v>
      </c>
      <c r="G31" s="44">
        <v>2815</v>
      </c>
      <c r="H31" s="44">
        <v>30380</v>
      </c>
      <c r="I31" s="43">
        <f t="shared" si="0"/>
        <v>9.2659644502962477E-2</v>
      </c>
    </row>
    <row r="32" spans="2:9" x14ac:dyDescent="0.3">
      <c r="B32" s="33" t="s">
        <v>268</v>
      </c>
      <c r="C32" s="18" t="s">
        <v>272</v>
      </c>
      <c r="D32" s="18" t="s">
        <v>358</v>
      </c>
      <c r="E32" s="44">
        <v>10475</v>
      </c>
      <c r="F32" s="44">
        <v>3915</v>
      </c>
      <c r="G32" s="44">
        <v>2290</v>
      </c>
      <c r="H32" s="44">
        <v>10475</v>
      </c>
      <c r="I32" s="43">
        <f t="shared" si="0"/>
        <v>0.21861575178997614</v>
      </c>
    </row>
    <row r="33" spans="2:9" x14ac:dyDescent="0.3">
      <c r="B33" s="33" t="s">
        <v>268</v>
      </c>
      <c r="C33" s="18" t="s">
        <v>273</v>
      </c>
      <c r="D33" s="18" t="s">
        <v>380</v>
      </c>
      <c r="E33" s="44">
        <v>24395</v>
      </c>
      <c r="F33" s="44">
        <v>7015</v>
      </c>
      <c r="G33" s="44">
        <v>2260</v>
      </c>
      <c r="H33" s="44">
        <v>24395</v>
      </c>
      <c r="I33" s="43">
        <f t="shared" si="0"/>
        <v>9.2641934822709576E-2</v>
      </c>
    </row>
    <row r="34" spans="2:9" x14ac:dyDescent="0.3">
      <c r="B34" s="33" t="s">
        <v>268</v>
      </c>
      <c r="C34" s="18" t="s">
        <v>274</v>
      </c>
      <c r="D34" s="18" t="s">
        <v>381</v>
      </c>
      <c r="E34" s="44">
        <v>14765</v>
      </c>
      <c r="F34" s="44">
        <v>4870</v>
      </c>
      <c r="G34" s="44">
        <v>1970</v>
      </c>
      <c r="H34" s="44">
        <v>14765</v>
      </c>
      <c r="I34" s="43">
        <f t="shared" si="0"/>
        <v>0.13342363697934304</v>
      </c>
    </row>
    <row r="35" spans="2:9" x14ac:dyDescent="0.3">
      <c r="B35" s="33" t="s">
        <v>268</v>
      </c>
      <c r="C35" s="18" t="s">
        <v>275</v>
      </c>
      <c r="D35" s="18" t="s">
        <v>382</v>
      </c>
      <c r="E35" s="44">
        <v>11360</v>
      </c>
      <c r="F35" s="44">
        <v>2875</v>
      </c>
      <c r="G35" s="44">
        <v>2665</v>
      </c>
      <c r="H35" s="44">
        <v>11360</v>
      </c>
      <c r="I35" s="43">
        <f t="shared" si="0"/>
        <v>0.23459507042253522</v>
      </c>
    </row>
    <row r="36" spans="2:9" x14ac:dyDescent="0.3">
      <c r="B36" s="33" t="s">
        <v>268</v>
      </c>
      <c r="C36" s="18" t="s">
        <v>276</v>
      </c>
      <c r="D36" s="18" t="s">
        <v>359</v>
      </c>
      <c r="E36" s="44">
        <v>23340</v>
      </c>
      <c r="F36" s="44">
        <v>8440</v>
      </c>
      <c r="G36" s="44">
        <v>3155</v>
      </c>
      <c r="H36" s="44">
        <v>23340</v>
      </c>
      <c r="I36" s="43">
        <f t="shared" si="0"/>
        <v>0.13517566409597259</v>
      </c>
    </row>
    <row r="37" spans="2:9" x14ac:dyDescent="0.3">
      <c r="B37" s="33" t="s">
        <v>268</v>
      </c>
      <c r="C37" s="18" t="s">
        <v>277</v>
      </c>
      <c r="D37" s="18" t="s">
        <v>383</v>
      </c>
      <c r="E37" s="44">
        <v>19130</v>
      </c>
      <c r="F37" s="44">
        <v>3910</v>
      </c>
      <c r="G37" s="44">
        <v>1855</v>
      </c>
      <c r="H37" s="44">
        <v>19130</v>
      </c>
      <c r="I37" s="43">
        <f t="shared" si="0"/>
        <v>9.6968112911657078E-2</v>
      </c>
    </row>
    <row r="38" spans="2:9" x14ac:dyDescent="0.3">
      <c r="B38" s="33" t="s">
        <v>268</v>
      </c>
      <c r="C38" s="18" t="s">
        <v>278</v>
      </c>
      <c r="D38" s="18" t="s">
        <v>360</v>
      </c>
      <c r="E38" s="44">
        <v>51420</v>
      </c>
      <c r="F38" s="44">
        <v>16870</v>
      </c>
      <c r="G38" s="44">
        <v>4450</v>
      </c>
      <c r="H38" s="44">
        <v>51420</v>
      </c>
      <c r="I38" s="43">
        <f t="shared" si="0"/>
        <v>8.6542201478024119E-2</v>
      </c>
    </row>
    <row r="39" spans="2:9" x14ac:dyDescent="0.3">
      <c r="B39" s="33" t="s">
        <v>268</v>
      </c>
      <c r="C39" s="18" t="s">
        <v>279</v>
      </c>
      <c r="D39" s="18" t="s">
        <v>384</v>
      </c>
      <c r="E39" s="44">
        <v>30025</v>
      </c>
      <c r="F39" s="44">
        <v>8295</v>
      </c>
      <c r="G39" s="44">
        <v>2645</v>
      </c>
      <c r="H39" s="44">
        <v>30025</v>
      </c>
      <c r="I39" s="43">
        <f t="shared" si="0"/>
        <v>8.8093255620316405E-2</v>
      </c>
    </row>
    <row r="40" spans="2:9" x14ac:dyDescent="0.3">
      <c r="B40" s="33" t="s">
        <v>280</v>
      </c>
      <c r="C40" s="18" t="s">
        <v>281</v>
      </c>
      <c r="D40" s="18" t="s">
        <v>361</v>
      </c>
      <c r="E40" s="44">
        <v>50750</v>
      </c>
      <c r="F40" s="44">
        <v>12130</v>
      </c>
      <c r="G40" s="44">
        <v>1795</v>
      </c>
      <c r="H40" s="44">
        <v>50750</v>
      </c>
      <c r="I40" s="43">
        <f t="shared" si="0"/>
        <v>3.5369458128078818E-2</v>
      </c>
    </row>
    <row r="41" spans="2:9" x14ac:dyDescent="0.3">
      <c r="B41" s="33" t="s">
        <v>280</v>
      </c>
      <c r="C41" s="18" t="s">
        <v>282</v>
      </c>
      <c r="D41" s="18" t="s">
        <v>385</v>
      </c>
      <c r="E41" s="44">
        <v>82645</v>
      </c>
      <c r="F41" s="44">
        <v>22410</v>
      </c>
      <c r="G41" s="44">
        <v>5025</v>
      </c>
      <c r="H41" s="44">
        <v>82645</v>
      </c>
      <c r="I41" s="43">
        <f t="shared" si="0"/>
        <v>6.0802226389981243E-2</v>
      </c>
    </row>
    <row r="42" spans="2:9" x14ac:dyDescent="0.3">
      <c r="B42" s="33" t="s">
        <v>280</v>
      </c>
      <c r="C42" s="18" t="s">
        <v>283</v>
      </c>
      <c r="D42" s="18" t="s">
        <v>386</v>
      </c>
      <c r="E42" s="44">
        <v>37355</v>
      </c>
      <c r="F42" s="44">
        <v>14965</v>
      </c>
      <c r="G42" s="44">
        <v>5260</v>
      </c>
      <c r="H42" s="44">
        <v>37355</v>
      </c>
      <c r="I42" s="43">
        <f t="shared" si="0"/>
        <v>0.14081113639405701</v>
      </c>
    </row>
    <row r="43" spans="2:9" x14ac:dyDescent="0.3">
      <c r="B43" s="33" t="s">
        <v>280</v>
      </c>
      <c r="C43" s="18" t="s">
        <v>284</v>
      </c>
      <c r="D43" s="18" t="s">
        <v>362</v>
      </c>
      <c r="E43" s="44">
        <v>61190</v>
      </c>
      <c r="F43" s="44">
        <v>16550</v>
      </c>
      <c r="G43" s="44">
        <v>4820</v>
      </c>
      <c r="H43" s="44">
        <v>61190</v>
      </c>
      <c r="I43" s="43">
        <f t="shared" si="0"/>
        <v>7.8771041019774474E-2</v>
      </c>
    </row>
    <row r="44" spans="2:9" x14ac:dyDescent="0.3">
      <c r="B44" s="33" t="s">
        <v>285</v>
      </c>
      <c r="C44" s="18" t="s">
        <v>286</v>
      </c>
      <c r="D44" s="18" t="s">
        <v>387</v>
      </c>
      <c r="E44" s="44">
        <v>37020</v>
      </c>
      <c r="F44" s="44">
        <v>10515</v>
      </c>
      <c r="G44" s="44">
        <v>5165</v>
      </c>
      <c r="H44" s="44">
        <v>37020</v>
      </c>
      <c r="I44" s="43">
        <f t="shared" si="0"/>
        <v>0.13951917882225823</v>
      </c>
    </row>
    <row r="45" spans="2:9" x14ac:dyDescent="0.3">
      <c r="B45" s="33" t="s">
        <v>285</v>
      </c>
      <c r="C45" s="18" t="s">
        <v>287</v>
      </c>
      <c r="D45" s="18" t="s">
        <v>363</v>
      </c>
      <c r="E45" s="44">
        <v>97115</v>
      </c>
      <c r="F45" s="44">
        <v>17955</v>
      </c>
      <c r="G45" s="44">
        <v>10885</v>
      </c>
      <c r="H45" s="44">
        <v>97115</v>
      </c>
      <c r="I45" s="43">
        <f t="shared" si="0"/>
        <v>0.11208361221232559</v>
      </c>
    </row>
    <row r="46" spans="2:9" x14ac:dyDescent="0.3">
      <c r="B46" s="33" t="s">
        <v>285</v>
      </c>
      <c r="C46" s="18" t="s">
        <v>288</v>
      </c>
      <c r="D46" s="18" t="s">
        <v>388</v>
      </c>
      <c r="E46" s="44">
        <v>74585</v>
      </c>
      <c r="F46" s="44">
        <v>18645</v>
      </c>
      <c r="G46" s="44">
        <v>12540</v>
      </c>
      <c r="H46" s="44">
        <v>74585</v>
      </c>
      <c r="I46" s="43">
        <f t="shared" si="0"/>
        <v>0.16813032111014278</v>
      </c>
    </row>
    <row r="47" spans="2:9" x14ac:dyDescent="0.3">
      <c r="B47" s="33" t="s">
        <v>289</v>
      </c>
      <c r="C47" s="18" t="s">
        <v>290</v>
      </c>
      <c r="D47" s="18" t="s">
        <v>389</v>
      </c>
      <c r="E47" s="44">
        <v>52615</v>
      </c>
      <c r="F47" s="44">
        <v>11895</v>
      </c>
      <c r="G47" s="44">
        <v>5265</v>
      </c>
      <c r="H47" s="44">
        <v>52615</v>
      </c>
      <c r="I47" s="43">
        <f t="shared" si="0"/>
        <v>0.10006652095410054</v>
      </c>
    </row>
    <row r="48" spans="2:9" x14ac:dyDescent="0.3">
      <c r="B48" s="33" t="s">
        <v>289</v>
      </c>
      <c r="C48" s="18" t="s">
        <v>291</v>
      </c>
      <c r="D48" s="18" t="s">
        <v>364</v>
      </c>
      <c r="E48" s="44">
        <v>23880</v>
      </c>
      <c r="F48" s="44">
        <v>6205</v>
      </c>
      <c r="G48" s="44">
        <v>2220</v>
      </c>
      <c r="H48" s="44">
        <v>23880</v>
      </c>
      <c r="I48" s="43">
        <f t="shared" si="0"/>
        <v>9.2964824120603015E-2</v>
      </c>
    </row>
    <row r="49" spans="2:9" x14ac:dyDescent="0.3">
      <c r="B49" s="33" t="s">
        <v>289</v>
      </c>
      <c r="C49" s="18" t="s">
        <v>292</v>
      </c>
      <c r="D49" s="18" t="s">
        <v>365</v>
      </c>
      <c r="E49" s="44">
        <v>30310</v>
      </c>
      <c r="F49" s="44">
        <v>2690</v>
      </c>
      <c r="G49" s="44">
        <v>3780</v>
      </c>
      <c r="H49" s="44">
        <v>30310</v>
      </c>
      <c r="I49" s="43">
        <f t="shared" si="0"/>
        <v>0.12471131639722864</v>
      </c>
    </row>
    <row r="50" spans="2:9" x14ac:dyDescent="0.3">
      <c r="B50" s="33" t="s">
        <v>289</v>
      </c>
      <c r="C50" s="18" t="s">
        <v>293</v>
      </c>
      <c r="D50" s="18" t="s">
        <v>390</v>
      </c>
      <c r="E50" s="44">
        <v>43725</v>
      </c>
      <c r="F50" s="44">
        <v>8400</v>
      </c>
      <c r="G50" s="44">
        <v>3070</v>
      </c>
      <c r="H50" s="44">
        <v>43725</v>
      </c>
      <c r="I50" s="43">
        <f t="shared" si="0"/>
        <v>7.0211549456832473E-2</v>
      </c>
    </row>
    <row r="51" spans="2:9" x14ac:dyDescent="0.3">
      <c r="B51" s="33" t="s">
        <v>289</v>
      </c>
      <c r="C51" s="18" t="s">
        <v>294</v>
      </c>
      <c r="D51" s="18" t="s">
        <v>391</v>
      </c>
      <c r="E51" s="44">
        <v>35345</v>
      </c>
      <c r="F51" s="44">
        <v>9780</v>
      </c>
      <c r="G51" s="44">
        <v>1875</v>
      </c>
      <c r="H51" s="44">
        <v>35345</v>
      </c>
      <c r="I51" s="43">
        <f t="shared" si="0"/>
        <v>5.3048521714528223E-2</v>
      </c>
    </row>
    <row r="52" spans="2:9" x14ac:dyDescent="0.3">
      <c r="B52" s="33" t="s">
        <v>289</v>
      </c>
      <c r="C52" s="18" t="s">
        <v>295</v>
      </c>
      <c r="D52" s="18" t="s">
        <v>366</v>
      </c>
      <c r="E52" s="44">
        <v>28520</v>
      </c>
      <c r="F52" s="44">
        <v>4235</v>
      </c>
      <c r="G52" s="44">
        <v>2880</v>
      </c>
      <c r="H52" s="44">
        <v>28520</v>
      </c>
      <c r="I52" s="43">
        <f t="shared" si="0"/>
        <v>0.10098176718092566</v>
      </c>
    </row>
    <row r="53" spans="2:9" x14ac:dyDescent="0.3">
      <c r="B53" s="33" t="s">
        <v>296</v>
      </c>
      <c r="C53" s="18" t="s">
        <v>297</v>
      </c>
      <c r="D53" s="18" t="s">
        <v>367</v>
      </c>
      <c r="E53" s="44">
        <v>30530</v>
      </c>
      <c r="F53" s="44">
        <v>5925</v>
      </c>
      <c r="G53" s="44">
        <v>2730</v>
      </c>
      <c r="H53" s="44">
        <v>30530</v>
      </c>
      <c r="I53" s="43">
        <f t="shared" si="0"/>
        <v>8.94202423845398E-2</v>
      </c>
    </row>
    <row r="54" spans="2:9" x14ac:dyDescent="0.3">
      <c r="B54" s="33" t="s">
        <v>296</v>
      </c>
      <c r="C54" s="18" t="s">
        <v>298</v>
      </c>
      <c r="D54" s="18" t="s">
        <v>392</v>
      </c>
      <c r="E54" s="44">
        <v>14685</v>
      </c>
      <c r="F54" s="44">
        <v>4400</v>
      </c>
      <c r="G54" s="44">
        <v>1165</v>
      </c>
      <c r="H54" s="44">
        <v>14685</v>
      </c>
      <c r="I54" s="43">
        <f t="shared" si="0"/>
        <v>7.9332652366360237E-2</v>
      </c>
    </row>
    <row r="55" spans="2:9" x14ac:dyDescent="0.3">
      <c r="B55" s="33" t="s">
        <v>296</v>
      </c>
      <c r="C55" s="18" t="s">
        <v>299</v>
      </c>
      <c r="D55" s="18" t="s">
        <v>368</v>
      </c>
      <c r="E55" s="44">
        <v>13545</v>
      </c>
      <c r="F55" s="44">
        <v>3515</v>
      </c>
      <c r="G55" s="44">
        <v>1750</v>
      </c>
      <c r="H55" s="44">
        <v>13545</v>
      </c>
      <c r="I55" s="43">
        <f t="shared" si="0"/>
        <v>0.12919896640826872</v>
      </c>
    </row>
    <row r="56" spans="2:9" x14ac:dyDescent="0.3">
      <c r="B56" s="33" t="s">
        <v>296</v>
      </c>
      <c r="C56" s="18" t="s">
        <v>300</v>
      </c>
      <c r="D56" s="18" t="s">
        <v>369</v>
      </c>
      <c r="E56" s="44">
        <v>13375</v>
      </c>
      <c r="F56" s="44" t="s">
        <v>570</v>
      </c>
      <c r="G56" s="44">
        <v>230</v>
      </c>
      <c r="H56" s="44">
        <v>13375</v>
      </c>
      <c r="I56" s="43">
        <f t="shared" si="0"/>
        <v>1.7196261682242992E-2</v>
      </c>
    </row>
    <row r="57" spans="2:9" x14ac:dyDescent="0.3">
      <c r="B57" s="33" t="s">
        <v>296</v>
      </c>
      <c r="C57" s="18" t="s">
        <v>301</v>
      </c>
      <c r="D57" s="18" t="s">
        <v>393</v>
      </c>
      <c r="E57" s="44">
        <v>6720</v>
      </c>
      <c r="F57" s="44">
        <v>2450</v>
      </c>
      <c r="G57" s="44">
        <v>1060</v>
      </c>
      <c r="H57" s="44">
        <v>6720</v>
      </c>
      <c r="I57" s="43">
        <f t="shared" si="0"/>
        <v>0.15773809523809523</v>
      </c>
    </row>
    <row r="58" spans="2:9" x14ac:dyDescent="0.3">
      <c r="B58" s="33" t="s">
        <v>296</v>
      </c>
      <c r="C58" s="18" t="s">
        <v>302</v>
      </c>
      <c r="D58" s="18" t="s">
        <v>394</v>
      </c>
      <c r="E58" s="44">
        <v>27905</v>
      </c>
      <c r="F58" s="44">
        <v>3000</v>
      </c>
      <c r="G58" s="44">
        <v>1330</v>
      </c>
      <c r="H58" s="44">
        <v>27905</v>
      </c>
      <c r="I58" s="43">
        <f t="shared" si="0"/>
        <v>4.7661709371080455E-2</v>
      </c>
    </row>
    <row r="59" spans="2:9" x14ac:dyDescent="0.3">
      <c r="B59" s="33" t="s">
        <v>296</v>
      </c>
      <c r="C59" s="18" t="s">
        <v>303</v>
      </c>
      <c r="D59" s="18" t="s">
        <v>370</v>
      </c>
      <c r="E59" s="44">
        <v>20470</v>
      </c>
      <c r="F59" s="44">
        <v>6025</v>
      </c>
      <c r="G59" s="44">
        <v>1145</v>
      </c>
      <c r="H59" s="44">
        <v>20470</v>
      </c>
      <c r="I59" s="43">
        <f t="shared" si="0"/>
        <v>5.5935515388373228E-2</v>
      </c>
    </row>
    <row r="60" spans="2:9" ht="6.75" customHeight="1" x14ac:dyDescent="0.3">
      <c r="D60" s="2"/>
    </row>
    <row r="61" spans="2:9" x14ac:dyDescent="0.3">
      <c r="B61" s="33" t="s">
        <v>256</v>
      </c>
      <c r="C61" s="18" t="s">
        <v>39</v>
      </c>
      <c r="D61" s="21" t="s">
        <v>154</v>
      </c>
      <c r="E61" s="44">
        <v>17045</v>
      </c>
      <c r="F61" s="44" t="s">
        <v>570</v>
      </c>
      <c r="G61" s="44">
        <v>1025</v>
      </c>
      <c r="H61" s="44">
        <v>17045</v>
      </c>
      <c r="I61" s="43">
        <f>IF(G61="*","*",IF(OR(G61="**",H61="**",),"**",G61/H61))</f>
        <v>6.0134936931651513E-2</v>
      </c>
    </row>
    <row r="62" spans="2:9" x14ac:dyDescent="0.3">
      <c r="B62" s="33" t="s">
        <v>256</v>
      </c>
      <c r="C62" s="18" t="s">
        <v>41</v>
      </c>
      <c r="D62" s="21" t="s">
        <v>155</v>
      </c>
      <c r="E62" s="44">
        <v>11080</v>
      </c>
      <c r="F62" s="44">
        <v>3825</v>
      </c>
      <c r="G62" s="44">
        <v>1465</v>
      </c>
      <c r="H62" s="44">
        <v>11080</v>
      </c>
      <c r="I62" s="43">
        <f t="shared" ref="I62:I125" si="1">IF(G62="*","*",IF(OR(G62="**",H62="**",),"**",G62/H62))</f>
        <v>0.13222021660649819</v>
      </c>
    </row>
    <row r="63" spans="2:9" x14ac:dyDescent="0.3">
      <c r="B63" s="33" t="s">
        <v>256</v>
      </c>
      <c r="C63" s="18" t="s">
        <v>43</v>
      </c>
      <c r="D63" s="21" t="s">
        <v>306</v>
      </c>
      <c r="E63" s="44">
        <v>9540</v>
      </c>
      <c r="F63" s="44">
        <v>3415</v>
      </c>
      <c r="G63" s="44">
        <v>1340</v>
      </c>
      <c r="H63" s="44">
        <v>9540</v>
      </c>
      <c r="I63" s="43">
        <f t="shared" si="1"/>
        <v>0.14046121593291405</v>
      </c>
    </row>
    <row r="64" spans="2:9" x14ac:dyDescent="0.3">
      <c r="B64" s="33" t="s">
        <v>256</v>
      </c>
      <c r="C64" s="18" t="s">
        <v>44</v>
      </c>
      <c r="D64" s="21" t="s">
        <v>307</v>
      </c>
      <c r="E64" s="44">
        <v>15395</v>
      </c>
      <c r="F64" s="44" t="s">
        <v>570</v>
      </c>
      <c r="G64" s="44">
        <v>1530</v>
      </c>
      <c r="H64" s="44">
        <v>15395</v>
      </c>
      <c r="I64" s="43">
        <f t="shared" si="1"/>
        <v>9.9382916531341348E-2</v>
      </c>
    </row>
    <row r="65" spans="2:9" x14ac:dyDescent="0.3">
      <c r="B65" s="33" t="s">
        <v>256</v>
      </c>
      <c r="C65" s="18" t="s">
        <v>46</v>
      </c>
      <c r="D65" s="21" t="s">
        <v>158</v>
      </c>
      <c r="E65" s="44">
        <v>7725</v>
      </c>
      <c r="F65" s="44">
        <v>1570</v>
      </c>
      <c r="G65" s="44">
        <v>715</v>
      </c>
      <c r="H65" s="44">
        <v>7725</v>
      </c>
      <c r="I65" s="43">
        <f t="shared" si="1"/>
        <v>9.2556634304207117E-2</v>
      </c>
    </row>
    <row r="66" spans="2:9" x14ac:dyDescent="0.3">
      <c r="B66" s="33" t="s">
        <v>256</v>
      </c>
      <c r="C66" s="18" t="s">
        <v>48</v>
      </c>
      <c r="D66" s="21" t="s">
        <v>160</v>
      </c>
      <c r="E66" s="44">
        <v>35535</v>
      </c>
      <c r="F66" s="44">
        <v>8705</v>
      </c>
      <c r="G66" s="44">
        <v>2785</v>
      </c>
      <c r="H66" s="44">
        <v>35535</v>
      </c>
      <c r="I66" s="43">
        <f t="shared" si="1"/>
        <v>7.8373434641902356E-2</v>
      </c>
    </row>
    <row r="67" spans="2:9" x14ac:dyDescent="0.3">
      <c r="B67" s="33" t="s">
        <v>256</v>
      </c>
      <c r="C67" s="18" t="s">
        <v>49</v>
      </c>
      <c r="D67" s="21" t="s">
        <v>161</v>
      </c>
      <c r="E67" s="44">
        <v>9090</v>
      </c>
      <c r="F67" s="44">
        <v>1895</v>
      </c>
      <c r="G67" s="44">
        <v>480</v>
      </c>
      <c r="H67" s="44">
        <v>9090</v>
      </c>
      <c r="I67" s="43">
        <f t="shared" si="1"/>
        <v>5.2805280528052806E-2</v>
      </c>
    </row>
    <row r="68" spans="2:9" x14ac:dyDescent="0.3">
      <c r="B68" s="33" t="s">
        <v>256</v>
      </c>
      <c r="C68" s="18" t="s">
        <v>50</v>
      </c>
      <c r="D68" s="21" t="s">
        <v>308</v>
      </c>
      <c r="E68" s="44">
        <v>12760</v>
      </c>
      <c r="F68" s="44">
        <v>3305</v>
      </c>
      <c r="G68" s="44">
        <v>440</v>
      </c>
      <c r="H68" s="44">
        <v>12760</v>
      </c>
      <c r="I68" s="43">
        <f t="shared" si="1"/>
        <v>3.4482758620689655E-2</v>
      </c>
    </row>
    <row r="69" spans="2:9" x14ac:dyDescent="0.3">
      <c r="B69" s="33" t="s">
        <v>256</v>
      </c>
      <c r="C69" s="18" t="s">
        <v>51</v>
      </c>
      <c r="D69" s="21" t="s">
        <v>162</v>
      </c>
      <c r="E69" s="44">
        <v>14780</v>
      </c>
      <c r="F69" s="44">
        <v>3215</v>
      </c>
      <c r="G69" s="44">
        <v>1760</v>
      </c>
      <c r="H69" s="44">
        <v>14780</v>
      </c>
      <c r="I69" s="43">
        <f t="shared" si="1"/>
        <v>0.11907983761840325</v>
      </c>
    </row>
    <row r="70" spans="2:9" x14ac:dyDescent="0.3">
      <c r="B70" s="33" t="s">
        <v>256</v>
      </c>
      <c r="C70" s="18" t="s">
        <v>59</v>
      </c>
      <c r="D70" s="21" t="s">
        <v>168</v>
      </c>
      <c r="E70" s="44">
        <v>10730</v>
      </c>
      <c r="F70" s="44">
        <v>1760</v>
      </c>
      <c r="G70" s="44">
        <v>995</v>
      </c>
      <c r="H70" s="44">
        <v>10730</v>
      </c>
      <c r="I70" s="43">
        <f>IF(G70="*","*",IF(OR(G70="**",H70="**",),"**",G70/H70))</f>
        <v>9.273066169617894E-2</v>
      </c>
    </row>
    <row r="71" spans="2:9" x14ac:dyDescent="0.3">
      <c r="B71" s="33" t="s">
        <v>256</v>
      </c>
      <c r="C71" s="18" t="s">
        <v>60</v>
      </c>
      <c r="D71" s="21" t="s">
        <v>169</v>
      </c>
      <c r="E71" s="44">
        <v>6885</v>
      </c>
      <c r="F71" s="44">
        <v>2320</v>
      </c>
      <c r="G71" s="44">
        <v>660</v>
      </c>
      <c r="H71" s="44">
        <v>6885</v>
      </c>
      <c r="I71" s="43">
        <f t="shared" si="1"/>
        <v>9.586056644880174E-2</v>
      </c>
    </row>
    <row r="72" spans="2:9" x14ac:dyDescent="0.3">
      <c r="B72" s="33" t="s">
        <v>256</v>
      </c>
      <c r="C72" s="18" t="s">
        <v>69</v>
      </c>
      <c r="D72" s="21" t="s">
        <v>309</v>
      </c>
      <c r="E72" s="44">
        <v>8270</v>
      </c>
      <c r="F72" s="44">
        <v>4145</v>
      </c>
      <c r="G72" s="44">
        <v>555</v>
      </c>
      <c r="H72" s="44">
        <v>8270</v>
      </c>
      <c r="I72" s="43">
        <f t="shared" si="1"/>
        <v>6.7110036275695284E-2</v>
      </c>
    </row>
    <row r="73" spans="2:9" x14ac:dyDescent="0.3">
      <c r="B73" s="33" t="s">
        <v>256</v>
      </c>
      <c r="C73" s="18" t="s">
        <v>70</v>
      </c>
      <c r="D73" s="21" t="s">
        <v>174</v>
      </c>
      <c r="E73" s="44">
        <v>8000</v>
      </c>
      <c r="F73" s="44">
        <v>2255</v>
      </c>
      <c r="G73" s="44">
        <v>745</v>
      </c>
      <c r="H73" s="44">
        <v>8000</v>
      </c>
      <c r="I73" s="43">
        <f t="shared" si="1"/>
        <v>9.3124999999999999E-2</v>
      </c>
    </row>
    <row r="74" spans="2:9" x14ac:dyDescent="0.3">
      <c r="B74" s="33" t="s">
        <v>244</v>
      </c>
      <c r="C74" s="18" t="s">
        <v>21</v>
      </c>
      <c r="D74" s="21" t="s">
        <v>310</v>
      </c>
      <c r="E74" s="44">
        <v>15870</v>
      </c>
      <c r="F74" s="44">
        <v>8150</v>
      </c>
      <c r="G74" s="44">
        <v>2815</v>
      </c>
      <c r="H74" s="44">
        <v>15870</v>
      </c>
      <c r="I74" s="43">
        <f t="shared" si="1"/>
        <v>0.17737870195337113</v>
      </c>
    </row>
    <row r="75" spans="2:9" x14ac:dyDescent="0.3">
      <c r="B75" s="33" t="s">
        <v>244</v>
      </c>
      <c r="C75" s="18" t="s">
        <v>22</v>
      </c>
      <c r="D75" s="21" t="s">
        <v>142</v>
      </c>
      <c r="E75" s="44">
        <v>25670</v>
      </c>
      <c r="F75" s="44">
        <v>6580</v>
      </c>
      <c r="G75" s="44">
        <v>4630</v>
      </c>
      <c r="H75" s="44">
        <v>25670</v>
      </c>
      <c r="I75" s="43">
        <f t="shared" si="1"/>
        <v>0.18036618620958317</v>
      </c>
    </row>
    <row r="76" spans="2:9" x14ac:dyDescent="0.3">
      <c r="B76" s="33" t="s">
        <v>244</v>
      </c>
      <c r="C76" s="18" t="s">
        <v>23</v>
      </c>
      <c r="D76" s="21" t="s">
        <v>311</v>
      </c>
      <c r="E76" s="44">
        <v>11255</v>
      </c>
      <c r="F76" s="44">
        <v>4125</v>
      </c>
      <c r="G76" s="44">
        <v>475</v>
      </c>
      <c r="H76" s="44">
        <v>11255</v>
      </c>
      <c r="I76" s="43">
        <f t="shared" si="1"/>
        <v>4.2203465126610398E-2</v>
      </c>
    </row>
    <row r="77" spans="2:9" x14ac:dyDescent="0.3">
      <c r="B77" s="33" t="s">
        <v>244</v>
      </c>
      <c r="C77" s="18" t="s">
        <v>24</v>
      </c>
      <c r="D77" s="21" t="s">
        <v>143</v>
      </c>
      <c r="E77" s="44">
        <v>13750</v>
      </c>
      <c r="F77" s="44" t="s">
        <v>570</v>
      </c>
      <c r="G77" s="44">
        <v>1445</v>
      </c>
      <c r="H77" s="44">
        <v>13750</v>
      </c>
      <c r="I77" s="43">
        <f t="shared" si="1"/>
        <v>0.1050909090909091</v>
      </c>
    </row>
    <row r="78" spans="2:9" x14ac:dyDescent="0.3">
      <c r="B78" s="33" t="s">
        <v>244</v>
      </c>
      <c r="C78" s="18" t="s">
        <v>25</v>
      </c>
      <c r="D78" s="21" t="s">
        <v>312</v>
      </c>
      <c r="E78" s="44">
        <v>12215</v>
      </c>
      <c r="F78" s="44">
        <v>1840</v>
      </c>
      <c r="G78" s="44">
        <v>1360</v>
      </c>
      <c r="H78" s="44">
        <v>12215</v>
      </c>
      <c r="I78" s="43">
        <f t="shared" si="1"/>
        <v>0.11133851821530905</v>
      </c>
    </row>
    <row r="79" spans="2:9" x14ac:dyDescent="0.3">
      <c r="B79" s="33" t="s">
        <v>244</v>
      </c>
      <c r="C79" s="18" t="s">
        <v>26</v>
      </c>
      <c r="D79" s="21" t="s">
        <v>313</v>
      </c>
      <c r="E79" s="44" t="s">
        <v>570</v>
      </c>
      <c r="F79" s="44" t="s">
        <v>570</v>
      </c>
      <c r="G79" s="44" t="s">
        <v>570</v>
      </c>
      <c r="H79" s="44" t="s">
        <v>570</v>
      </c>
      <c r="I79" s="43" t="str">
        <f t="shared" si="1"/>
        <v>**</v>
      </c>
    </row>
    <row r="80" spans="2:9" x14ac:dyDescent="0.3">
      <c r="B80" s="33" t="s">
        <v>244</v>
      </c>
      <c r="C80" s="18" t="s">
        <v>27</v>
      </c>
      <c r="D80" s="21" t="s">
        <v>144</v>
      </c>
      <c r="E80" s="44">
        <v>11595</v>
      </c>
      <c r="F80" s="44">
        <v>1910</v>
      </c>
      <c r="G80" s="44">
        <v>550</v>
      </c>
      <c r="H80" s="44">
        <v>11595</v>
      </c>
      <c r="I80" s="43">
        <f t="shared" si="1"/>
        <v>4.7434238896075898E-2</v>
      </c>
    </row>
    <row r="81" spans="2:9" x14ac:dyDescent="0.3">
      <c r="B81" s="33" t="s">
        <v>244</v>
      </c>
      <c r="C81" s="18" t="s">
        <v>28</v>
      </c>
      <c r="D81" s="21" t="s">
        <v>145</v>
      </c>
      <c r="E81" s="44">
        <v>16325</v>
      </c>
      <c r="F81" s="44">
        <v>5540</v>
      </c>
      <c r="G81" s="44">
        <v>750</v>
      </c>
      <c r="H81" s="44">
        <v>16325</v>
      </c>
      <c r="I81" s="43">
        <f t="shared" si="1"/>
        <v>4.5941807044410414E-2</v>
      </c>
    </row>
    <row r="82" spans="2:9" x14ac:dyDescent="0.3">
      <c r="B82" s="33" t="s">
        <v>244</v>
      </c>
      <c r="C82" s="18" t="s">
        <v>29</v>
      </c>
      <c r="D82" s="21" t="s">
        <v>146</v>
      </c>
      <c r="E82" s="44" t="s">
        <v>570</v>
      </c>
      <c r="F82" s="44" t="s">
        <v>570</v>
      </c>
      <c r="G82" s="44" t="s">
        <v>570</v>
      </c>
      <c r="H82" s="44" t="s">
        <v>570</v>
      </c>
      <c r="I82" s="43" t="str">
        <f t="shared" si="1"/>
        <v>**</v>
      </c>
    </row>
    <row r="83" spans="2:9" x14ac:dyDescent="0.3">
      <c r="B83" s="33" t="s">
        <v>244</v>
      </c>
      <c r="C83" s="18" t="s">
        <v>30</v>
      </c>
      <c r="D83" s="21" t="s">
        <v>147</v>
      </c>
      <c r="E83" s="44">
        <v>7020</v>
      </c>
      <c r="F83" s="44" t="s">
        <v>570</v>
      </c>
      <c r="G83" s="44">
        <v>905</v>
      </c>
      <c r="H83" s="44">
        <v>7020</v>
      </c>
      <c r="I83" s="43">
        <f t="shared" si="1"/>
        <v>0.12891737891737892</v>
      </c>
    </row>
    <row r="84" spans="2:9" x14ac:dyDescent="0.3">
      <c r="B84" s="33" t="s">
        <v>244</v>
      </c>
      <c r="C84" s="18" t="s">
        <v>31</v>
      </c>
      <c r="D84" s="21" t="s">
        <v>314</v>
      </c>
      <c r="E84" s="44">
        <v>16225</v>
      </c>
      <c r="F84" s="44">
        <v>4255</v>
      </c>
      <c r="G84" s="44">
        <v>1945</v>
      </c>
      <c r="H84" s="44">
        <v>16225</v>
      </c>
      <c r="I84" s="43">
        <f t="shared" si="1"/>
        <v>0.11987673343605547</v>
      </c>
    </row>
    <row r="85" spans="2:9" x14ac:dyDescent="0.3">
      <c r="B85" s="33" t="s">
        <v>244</v>
      </c>
      <c r="C85" s="18" t="s">
        <v>32</v>
      </c>
      <c r="D85" s="21" t="s">
        <v>315</v>
      </c>
      <c r="E85" s="44">
        <v>14130</v>
      </c>
      <c r="F85" s="44" t="s">
        <v>570</v>
      </c>
      <c r="G85" s="44">
        <v>1955</v>
      </c>
      <c r="H85" s="44">
        <v>14130</v>
      </c>
      <c r="I85" s="43">
        <f t="shared" si="1"/>
        <v>0.1383581033262562</v>
      </c>
    </row>
    <row r="86" spans="2:9" x14ac:dyDescent="0.3">
      <c r="B86" s="33" t="s">
        <v>244</v>
      </c>
      <c r="C86" s="18" t="s">
        <v>432</v>
      </c>
      <c r="D86" s="21" t="s">
        <v>433</v>
      </c>
      <c r="E86" s="44">
        <v>6050</v>
      </c>
      <c r="F86" s="44">
        <v>125</v>
      </c>
      <c r="G86" s="44" t="s">
        <v>571</v>
      </c>
      <c r="H86" s="44">
        <v>6050</v>
      </c>
      <c r="I86" s="43" t="str">
        <f t="shared" si="1"/>
        <v>*</v>
      </c>
    </row>
    <row r="87" spans="2:9" x14ac:dyDescent="0.3">
      <c r="B87" s="33" t="s">
        <v>244</v>
      </c>
      <c r="C87" s="18" t="s">
        <v>33</v>
      </c>
      <c r="D87" s="21" t="s">
        <v>148</v>
      </c>
      <c r="E87" s="44">
        <v>9685</v>
      </c>
      <c r="F87" s="44" t="s">
        <v>570</v>
      </c>
      <c r="G87" s="44">
        <v>1490</v>
      </c>
      <c r="H87" s="44">
        <v>9685</v>
      </c>
      <c r="I87" s="43">
        <f t="shared" si="1"/>
        <v>0.15384615384615385</v>
      </c>
    </row>
    <row r="88" spans="2:9" x14ac:dyDescent="0.3">
      <c r="B88" s="33" t="s">
        <v>244</v>
      </c>
      <c r="C88" s="18" t="s">
        <v>34</v>
      </c>
      <c r="D88" s="21" t="s">
        <v>149</v>
      </c>
      <c r="E88" s="44">
        <v>18100</v>
      </c>
      <c r="F88" s="44">
        <v>4175</v>
      </c>
      <c r="G88" s="44">
        <v>3120</v>
      </c>
      <c r="H88" s="44">
        <v>18100</v>
      </c>
      <c r="I88" s="43">
        <f t="shared" si="1"/>
        <v>0.17237569060773481</v>
      </c>
    </row>
    <row r="89" spans="2:9" x14ac:dyDescent="0.3">
      <c r="B89" s="33" t="s">
        <v>244</v>
      </c>
      <c r="C89" s="18" t="s">
        <v>35</v>
      </c>
      <c r="D89" s="21" t="s">
        <v>150</v>
      </c>
      <c r="E89" s="44">
        <v>13530</v>
      </c>
      <c r="F89" s="44">
        <v>2755</v>
      </c>
      <c r="G89" s="44">
        <v>785</v>
      </c>
      <c r="H89" s="44">
        <v>13530</v>
      </c>
      <c r="I89" s="43">
        <f t="shared" si="1"/>
        <v>5.8019216555801924E-2</v>
      </c>
    </row>
    <row r="90" spans="2:9" x14ac:dyDescent="0.3">
      <c r="B90" s="33" t="s">
        <v>244</v>
      </c>
      <c r="C90" s="18" t="s">
        <v>36</v>
      </c>
      <c r="D90" s="21" t="s">
        <v>151</v>
      </c>
      <c r="E90" s="44">
        <v>6135</v>
      </c>
      <c r="F90" s="44">
        <v>2810</v>
      </c>
      <c r="G90" s="44">
        <v>755</v>
      </c>
      <c r="H90" s="44">
        <v>6135</v>
      </c>
      <c r="I90" s="43">
        <f t="shared" si="1"/>
        <v>0.12306438467807661</v>
      </c>
    </row>
    <row r="91" spans="2:9" x14ac:dyDescent="0.3">
      <c r="B91" s="33" t="s">
        <v>244</v>
      </c>
      <c r="C91" s="18" t="s">
        <v>37</v>
      </c>
      <c r="D91" s="21" t="s">
        <v>152</v>
      </c>
      <c r="E91" s="44" t="s">
        <v>570</v>
      </c>
      <c r="F91" s="44" t="s">
        <v>570</v>
      </c>
      <c r="G91" s="44" t="s">
        <v>570</v>
      </c>
      <c r="H91" s="44" t="s">
        <v>570</v>
      </c>
      <c r="I91" s="43" t="str">
        <f t="shared" si="1"/>
        <v>**</v>
      </c>
    </row>
    <row r="92" spans="2:9" x14ac:dyDescent="0.3">
      <c r="B92" s="33" t="s">
        <v>244</v>
      </c>
      <c r="C92" s="18" t="s">
        <v>38</v>
      </c>
      <c r="D92" s="21" t="s">
        <v>153</v>
      </c>
      <c r="E92" s="44">
        <v>7390</v>
      </c>
      <c r="F92" s="44">
        <v>1300</v>
      </c>
      <c r="G92" s="44">
        <v>795</v>
      </c>
      <c r="H92" s="44">
        <v>7390</v>
      </c>
      <c r="I92" s="43">
        <f t="shared" si="1"/>
        <v>0.10757780784844384</v>
      </c>
    </row>
    <row r="93" spans="2:9" x14ac:dyDescent="0.3">
      <c r="B93" s="33" t="s">
        <v>268</v>
      </c>
      <c r="C93" s="18" t="s">
        <v>40</v>
      </c>
      <c r="D93" s="21" t="s">
        <v>316</v>
      </c>
      <c r="E93" s="44">
        <v>5465</v>
      </c>
      <c r="F93" s="44">
        <v>235</v>
      </c>
      <c r="G93" s="44">
        <v>10</v>
      </c>
      <c r="H93" s="44">
        <v>5465</v>
      </c>
      <c r="I93" s="43">
        <f t="shared" si="1"/>
        <v>1.8298261665141812E-3</v>
      </c>
    </row>
    <row r="94" spans="2:9" x14ac:dyDescent="0.3">
      <c r="B94" s="33" t="s">
        <v>268</v>
      </c>
      <c r="C94" s="18" t="s">
        <v>42</v>
      </c>
      <c r="D94" s="21" t="s">
        <v>156</v>
      </c>
      <c r="E94" s="44">
        <v>7720</v>
      </c>
      <c r="F94" s="44">
        <v>2670</v>
      </c>
      <c r="G94" s="44">
        <v>380</v>
      </c>
      <c r="H94" s="44">
        <v>7720</v>
      </c>
      <c r="I94" s="43">
        <f t="shared" si="1"/>
        <v>4.9222797927461141E-2</v>
      </c>
    </row>
    <row r="95" spans="2:9" x14ac:dyDescent="0.3">
      <c r="B95" s="33" t="s">
        <v>268</v>
      </c>
      <c r="C95" s="18" t="s">
        <v>45</v>
      </c>
      <c r="D95" s="21" t="s">
        <v>157</v>
      </c>
      <c r="E95" s="44">
        <v>7125</v>
      </c>
      <c r="F95" s="44">
        <v>2355</v>
      </c>
      <c r="G95" s="44">
        <v>840</v>
      </c>
      <c r="H95" s="44">
        <v>7125</v>
      </c>
      <c r="I95" s="43">
        <f t="shared" si="1"/>
        <v>0.11789473684210526</v>
      </c>
    </row>
    <row r="96" spans="2:9" x14ac:dyDescent="0.3">
      <c r="B96" s="33" t="s">
        <v>268</v>
      </c>
      <c r="C96" s="18" t="s">
        <v>47</v>
      </c>
      <c r="D96" s="21" t="s">
        <v>159</v>
      </c>
      <c r="E96" s="44">
        <v>10410</v>
      </c>
      <c r="F96" s="44">
        <v>3215</v>
      </c>
      <c r="G96" s="44">
        <v>1390</v>
      </c>
      <c r="H96" s="44">
        <v>10410</v>
      </c>
      <c r="I96" s="43">
        <f t="shared" si="1"/>
        <v>0.13352545629202689</v>
      </c>
    </row>
    <row r="97" spans="2:9" x14ac:dyDescent="0.3">
      <c r="B97" s="33" t="s">
        <v>268</v>
      </c>
      <c r="C97" s="18" t="s">
        <v>52</v>
      </c>
      <c r="D97" s="21" t="s">
        <v>163</v>
      </c>
      <c r="E97" s="44">
        <v>12930</v>
      </c>
      <c r="F97" s="44">
        <v>5230</v>
      </c>
      <c r="G97" s="44">
        <v>1770</v>
      </c>
      <c r="H97" s="44">
        <v>12930</v>
      </c>
      <c r="I97" s="43">
        <f t="shared" si="1"/>
        <v>0.1368909512761021</v>
      </c>
    </row>
    <row r="98" spans="2:9" x14ac:dyDescent="0.3">
      <c r="B98" s="33" t="s">
        <v>268</v>
      </c>
      <c r="C98" s="18" t="s">
        <v>53</v>
      </c>
      <c r="D98" s="21" t="s">
        <v>164</v>
      </c>
      <c r="E98" s="44">
        <v>19130</v>
      </c>
      <c r="F98" s="44">
        <v>3910</v>
      </c>
      <c r="G98" s="44">
        <v>1855</v>
      </c>
      <c r="H98" s="44">
        <v>19130</v>
      </c>
      <c r="I98" s="43">
        <f t="shared" si="1"/>
        <v>9.6968112911657078E-2</v>
      </c>
    </row>
    <row r="99" spans="2:9" x14ac:dyDescent="0.3">
      <c r="B99" s="33" t="s">
        <v>268</v>
      </c>
      <c r="C99" s="18" t="s">
        <v>54</v>
      </c>
      <c r="D99" s="21" t="s">
        <v>317</v>
      </c>
      <c r="E99" s="44">
        <v>17955</v>
      </c>
      <c r="F99" s="44">
        <v>3650</v>
      </c>
      <c r="G99" s="44">
        <v>1655</v>
      </c>
      <c r="H99" s="44">
        <v>17955</v>
      </c>
      <c r="I99" s="43">
        <f t="shared" si="1"/>
        <v>9.2174881648565854E-2</v>
      </c>
    </row>
    <row r="100" spans="2:9" x14ac:dyDescent="0.3">
      <c r="B100" s="33" t="s">
        <v>268</v>
      </c>
      <c r="C100" s="18" t="s">
        <v>55</v>
      </c>
      <c r="D100" s="21" t="s">
        <v>165</v>
      </c>
      <c r="E100" s="44" t="s">
        <v>570</v>
      </c>
      <c r="F100" s="44" t="s">
        <v>570</v>
      </c>
      <c r="G100" s="44" t="s">
        <v>570</v>
      </c>
      <c r="H100" s="44" t="s">
        <v>570</v>
      </c>
      <c r="I100" s="43" t="str">
        <f t="shared" si="1"/>
        <v>**</v>
      </c>
    </row>
    <row r="101" spans="2:9" x14ac:dyDescent="0.3">
      <c r="B101" s="33" t="s">
        <v>268</v>
      </c>
      <c r="C101" s="18" t="s">
        <v>57</v>
      </c>
      <c r="D101" s="21" t="s">
        <v>166</v>
      </c>
      <c r="E101" s="44">
        <v>8615</v>
      </c>
      <c r="F101" s="44">
        <v>2305</v>
      </c>
      <c r="G101" s="44">
        <v>205</v>
      </c>
      <c r="H101" s="44">
        <v>8615</v>
      </c>
      <c r="I101" s="43">
        <f t="shared" si="1"/>
        <v>2.3795705165409169E-2</v>
      </c>
    </row>
    <row r="102" spans="2:9" x14ac:dyDescent="0.3">
      <c r="B102" s="33" t="s">
        <v>268</v>
      </c>
      <c r="C102" s="18" t="s">
        <v>58</v>
      </c>
      <c r="D102" s="21" t="s">
        <v>167</v>
      </c>
      <c r="E102" s="44">
        <v>9800</v>
      </c>
      <c r="F102" s="44">
        <v>3305</v>
      </c>
      <c r="G102" s="44">
        <v>1185</v>
      </c>
      <c r="H102" s="44">
        <v>9800</v>
      </c>
      <c r="I102" s="43">
        <f t="shared" si="1"/>
        <v>0.12091836734693878</v>
      </c>
    </row>
    <row r="103" spans="2:9" x14ac:dyDescent="0.3">
      <c r="B103" s="33" t="s">
        <v>268</v>
      </c>
      <c r="C103" s="18" t="s">
        <v>61</v>
      </c>
      <c r="D103" s="21" t="s">
        <v>170</v>
      </c>
      <c r="E103" s="44">
        <v>14305</v>
      </c>
      <c r="F103" s="44">
        <v>6910</v>
      </c>
      <c r="G103" s="44">
        <v>1270</v>
      </c>
      <c r="H103" s="44">
        <v>14305</v>
      </c>
      <c r="I103" s="43">
        <f t="shared" si="1"/>
        <v>8.8780146801817547E-2</v>
      </c>
    </row>
    <row r="104" spans="2:9" x14ac:dyDescent="0.3">
      <c r="B104" s="33" t="s">
        <v>268</v>
      </c>
      <c r="C104" s="18" t="s">
        <v>56</v>
      </c>
      <c r="D104" s="21" t="s">
        <v>318</v>
      </c>
      <c r="E104" s="44">
        <v>11360</v>
      </c>
      <c r="F104" s="44">
        <v>2875</v>
      </c>
      <c r="G104" s="44">
        <v>2665</v>
      </c>
      <c r="H104" s="44">
        <v>11360</v>
      </c>
      <c r="I104" s="43">
        <f t="shared" si="1"/>
        <v>0.23459507042253522</v>
      </c>
    </row>
    <row r="105" spans="2:9" x14ac:dyDescent="0.3">
      <c r="B105" s="33" t="s">
        <v>268</v>
      </c>
      <c r="C105" s="18" t="s">
        <v>62</v>
      </c>
      <c r="D105" s="21" t="s">
        <v>171</v>
      </c>
      <c r="E105" s="44">
        <v>10475</v>
      </c>
      <c r="F105" s="44">
        <v>3915</v>
      </c>
      <c r="G105" s="44">
        <v>2290</v>
      </c>
      <c r="H105" s="44">
        <v>10475</v>
      </c>
      <c r="I105" s="43">
        <f t="shared" si="1"/>
        <v>0.21861575178997614</v>
      </c>
    </row>
    <row r="106" spans="2:9" x14ac:dyDescent="0.3">
      <c r="B106" s="33" t="s">
        <v>268</v>
      </c>
      <c r="C106" s="18" t="s">
        <v>63</v>
      </c>
      <c r="D106" s="21" t="s">
        <v>172</v>
      </c>
      <c r="E106" s="44">
        <v>35325</v>
      </c>
      <c r="F106" s="44">
        <v>9840</v>
      </c>
      <c r="G106" s="44">
        <v>5545</v>
      </c>
      <c r="H106" s="44">
        <v>35325</v>
      </c>
      <c r="I106" s="43">
        <f t="shared" si="1"/>
        <v>0.15697098372257609</v>
      </c>
    </row>
    <row r="107" spans="2:9" x14ac:dyDescent="0.3">
      <c r="B107" s="33" t="s">
        <v>268</v>
      </c>
      <c r="C107" s="18" t="s">
        <v>64</v>
      </c>
      <c r="D107" s="21" t="s">
        <v>319</v>
      </c>
      <c r="E107" s="44">
        <v>14290</v>
      </c>
      <c r="F107" s="44">
        <v>3630</v>
      </c>
      <c r="G107" s="44">
        <v>1600</v>
      </c>
      <c r="H107" s="44">
        <v>14290</v>
      </c>
      <c r="I107" s="43">
        <f t="shared" si="1"/>
        <v>0.11196641007697691</v>
      </c>
    </row>
    <row r="108" spans="2:9" x14ac:dyDescent="0.3">
      <c r="B108" s="33" t="s">
        <v>268</v>
      </c>
      <c r="C108" s="18" t="s">
        <v>65</v>
      </c>
      <c r="D108" s="21" t="s">
        <v>320</v>
      </c>
      <c r="E108" s="44">
        <v>22660</v>
      </c>
      <c r="F108" s="44">
        <v>6655</v>
      </c>
      <c r="G108" s="44">
        <v>2435</v>
      </c>
      <c r="H108" s="44">
        <v>22660</v>
      </c>
      <c r="I108" s="43">
        <f t="shared" si="1"/>
        <v>0.10745807590467785</v>
      </c>
    </row>
    <row r="109" spans="2:9" x14ac:dyDescent="0.3">
      <c r="B109" s="33" t="s">
        <v>268</v>
      </c>
      <c r="C109" s="18" t="s">
        <v>66</v>
      </c>
      <c r="D109" s="21" t="s">
        <v>321</v>
      </c>
      <c r="E109" s="44">
        <v>24395</v>
      </c>
      <c r="F109" s="44">
        <v>7015</v>
      </c>
      <c r="G109" s="44">
        <v>2260</v>
      </c>
      <c r="H109" s="44">
        <v>24395</v>
      </c>
      <c r="I109" s="43">
        <f t="shared" si="1"/>
        <v>9.2641934822709576E-2</v>
      </c>
    </row>
    <row r="110" spans="2:9" x14ac:dyDescent="0.3">
      <c r="B110" s="33" t="s">
        <v>268</v>
      </c>
      <c r="C110" s="18" t="s">
        <v>67</v>
      </c>
      <c r="D110" s="21" t="s">
        <v>322</v>
      </c>
      <c r="E110" s="44">
        <v>14765</v>
      </c>
      <c r="F110" s="44">
        <v>4870</v>
      </c>
      <c r="G110" s="44">
        <v>1970</v>
      </c>
      <c r="H110" s="44">
        <v>14765</v>
      </c>
      <c r="I110" s="43">
        <f t="shared" si="1"/>
        <v>0.13342363697934304</v>
      </c>
    </row>
    <row r="111" spans="2:9" x14ac:dyDescent="0.3">
      <c r="B111" s="33" t="s">
        <v>268</v>
      </c>
      <c r="C111" s="18" t="s">
        <v>68</v>
      </c>
      <c r="D111" s="21" t="s">
        <v>173</v>
      </c>
      <c r="E111" s="44">
        <v>9355</v>
      </c>
      <c r="F111" s="44">
        <v>3010</v>
      </c>
      <c r="G111" s="44">
        <v>335</v>
      </c>
      <c r="H111" s="44">
        <v>9355</v>
      </c>
      <c r="I111" s="43">
        <f t="shared" si="1"/>
        <v>3.5809727418492782E-2</v>
      </c>
    </row>
    <row r="112" spans="2:9" x14ac:dyDescent="0.3">
      <c r="B112" s="33" t="s">
        <v>268</v>
      </c>
      <c r="C112" s="18" t="s">
        <v>71</v>
      </c>
      <c r="D112" s="21" t="s">
        <v>175</v>
      </c>
      <c r="E112" s="44">
        <v>13575</v>
      </c>
      <c r="F112" s="44">
        <v>3725</v>
      </c>
      <c r="G112" s="44">
        <v>2205</v>
      </c>
      <c r="H112" s="44">
        <v>13575</v>
      </c>
      <c r="I112" s="43">
        <f t="shared" si="1"/>
        <v>0.16243093922651933</v>
      </c>
    </row>
    <row r="113" spans="2:9" x14ac:dyDescent="0.3">
      <c r="B113" s="33" t="s">
        <v>268</v>
      </c>
      <c r="C113" s="18" t="s">
        <v>72</v>
      </c>
      <c r="D113" s="21" t="s">
        <v>176</v>
      </c>
      <c r="E113" s="44">
        <v>6675</v>
      </c>
      <c r="F113" s="44">
        <v>1910</v>
      </c>
      <c r="G113" s="44">
        <v>970</v>
      </c>
      <c r="H113" s="44">
        <v>6675</v>
      </c>
      <c r="I113" s="43">
        <f t="shared" si="1"/>
        <v>0.1453183520599251</v>
      </c>
    </row>
    <row r="114" spans="2:9" x14ac:dyDescent="0.3">
      <c r="B114" s="33" t="s">
        <v>280</v>
      </c>
      <c r="C114" s="18" t="s">
        <v>74</v>
      </c>
      <c r="D114" s="21" t="s">
        <v>178</v>
      </c>
      <c r="E114" s="44">
        <v>6895</v>
      </c>
      <c r="F114" s="44">
        <v>1630</v>
      </c>
      <c r="G114" s="44">
        <v>415</v>
      </c>
      <c r="H114" s="44">
        <v>6895</v>
      </c>
      <c r="I114" s="43">
        <f t="shared" si="1"/>
        <v>6.0188542422044959E-2</v>
      </c>
    </row>
    <row r="115" spans="2:9" x14ac:dyDescent="0.3">
      <c r="B115" s="33" t="s">
        <v>280</v>
      </c>
      <c r="C115" s="18" t="s">
        <v>76</v>
      </c>
      <c r="D115" s="21" t="s">
        <v>180</v>
      </c>
      <c r="E115" s="44">
        <v>9265</v>
      </c>
      <c r="F115" s="44">
        <v>2885</v>
      </c>
      <c r="G115" s="44">
        <v>100</v>
      </c>
      <c r="H115" s="44">
        <v>9265</v>
      </c>
      <c r="I115" s="43">
        <f t="shared" si="1"/>
        <v>1.0793308148947653E-2</v>
      </c>
    </row>
    <row r="116" spans="2:9" x14ac:dyDescent="0.3">
      <c r="B116" s="33" t="s">
        <v>280</v>
      </c>
      <c r="C116" s="18" t="s">
        <v>79</v>
      </c>
      <c r="D116" s="21" t="s">
        <v>183</v>
      </c>
      <c r="E116" s="44" t="s">
        <v>570</v>
      </c>
      <c r="F116" s="44" t="s">
        <v>570</v>
      </c>
      <c r="G116" s="44" t="s">
        <v>570</v>
      </c>
      <c r="H116" s="44" t="s">
        <v>570</v>
      </c>
      <c r="I116" s="43" t="str">
        <f t="shared" si="1"/>
        <v>**</v>
      </c>
    </row>
    <row r="117" spans="2:9" x14ac:dyDescent="0.3">
      <c r="B117" s="33" t="s">
        <v>280</v>
      </c>
      <c r="C117" s="18" t="s">
        <v>80</v>
      </c>
      <c r="D117" s="21" t="s">
        <v>323</v>
      </c>
      <c r="E117" s="44">
        <v>15645</v>
      </c>
      <c r="F117" s="44">
        <v>3690</v>
      </c>
      <c r="G117" s="44">
        <v>625</v>
      </c>
      <c r="H117" s="44">
        <v>15645</v>
      </c>
      <c r="I117" s="43">
        <f t="shared" si="1"/>
        <v>3.9948865452221156E-2</v>
      </c>
    </row>
    <row r="118" spans="2:9" x14ac:dyDescent="0.3">
      <c r="B118" s="33" t="s">
        <v>280</v>
      </c>
      <c r="C118" s="18" t="s">
        <v>82</v>
      </c>
      <c r="D118" s="21" t="s">
        <v>324</v>
      </c>
      <c r="E118" s="44">
        <v>15065</v>
      </c>
      <c r="F118" s="44">
        <v>4255</v>
      </c>
      <c r="G118" s="44">
        <v>2140</v>
      </c>
      <c r="H118" s="44">
        <v>15065</v>
      </c>
      <c r="I118" s="43">
        <f t="shared" si="1"/>
        <v>0.14205111184865582</v>
      </c>
    </row>
    <row r="119" spans="2:9" x14ac:dyDescent="0.3">
      <c r="B119" s="33" t="s">
        <v>280</v>
      </c>
      <c r="C119" s="18" t="s">
        <v>83</v>
      </c>
      <c r="D119" s="21" t="s">
        <v>325</v>
      </c>
      <c r="E119" s="44">
        <v>16015</v>
      </c>
      <c r="F119" s="44">
        <v>4410</v>
      </c>
      <c r="G119" s="44">
        <v>745</v>
      </c>
      <c r="H119" s="44">
        <v>16015</v>
      </c>
      <c r="I119" s="43">
        <f t="shared" si="1"/>
        <v>4.6518888541991883E-2</v>
      </c>
    </row>
    <row r="120" spans="2:9" x14ac:dyDescent="0.3">
      <c r="B120" s="33" t="s">
        <v>280</v>
      </c>
      <c r="C120" s="18" t="s">
        <v>86</v>
      </c>
      <c r="D120" s="21" t="s">
        <v>186</v>
      </c>
      <c r="E120" s="44">
        <v>5830</v>
      </c>
      <c r="F120" s="44" t="s">
        <v>570</v>
      </c>
      <c r="G120" s="44">
        <v>410</v>
      </c>
      <c r="H120" s="44">
        <v>5830</v>
      </c>
      <c r="I120" s="43">
        <f t="shared" si="1"/>
        <v>7.0325900514579764E-2</v>
      </c>
    </row>
    <row r="121" spans="2:9" x14ac:dyDescent="0.3">
      <c r="B121" s="33" t="s">
        <v>280</v>
      </c>
      <c r="C121" s="18" t="s">
        <v>87</v>
      </c>
      <c r="D121" s="21" t="s">
        <v>326</v>
      </c>
      <c r="E121" s="44">
        <v>5095</v>
      </c>
      <c r="F121" s="44">
        <v>1275</v>
      </c>
      <c r="G121" s="44">
        <v>280</v>
      </c>
      <c r="H121" s="44">
        <v>5095</v>
      </c>
      <c r="I121" s="43">
        <f t="shared" si="1"/>
        <v>5.49558390578999E-2</v>
      </c>
    </row>
    <row r="122" spans="2:9" x14ac:dyDescent="0.3">
      <c r="B122" s="33" t="s">
        <v>280</v>
      </c>
      <c r="C122" s="18" t="s">
        <v>88</v>
      </c>
      <c r="D122" s="21" t="s">
        <v>327</v>
      </c>
      <c r="E122" s="44">
        <v>11535</v>
      </c>
      <c r="F122" s="44">
        <v>5550</v>
      </c>
      <c r="G122" s="44">
        <v>1195</v>
      </c>
      <c r="H122" s="44">
        <v>11535</v>
      </c>
      <c r="I122" s="43">
        <f t="shared" si="1"/>
        <v>0.1035977459904638</v>
      </c>
    </row>
    <row r="123" spans="2:9" x14ac:dyDescent="0.3">
      <c r="B123" s="33" t="s">
        <v>280</v>
      </c>
      <c r="C123" s="18" t="s">
        <v>90</v>
      </c>
      <c r="D123" s="21" t="s">
        <v>188</v>
      </c>
      <c r="E123" s="44">
        <v>20600</v>
      </c>
      <c r="F123" s="44">
        <v>6710</v>
      </c>
      <c r="G123" s="44">
        <v>1780</v>
      </c>
      <c r="H123" s="44">
        <v>20600</v>
      </c>
      <c r="I123" s="43">
        <f t="shared" si="1"/>
        <v>8.6407766990291263E-2</v>
      </c>
    </row>
    <row r="124" spans="2:9" x14ac:dyDescent="0.3">
      <c r="B124" s="33" t="s">
        <v>280</v>
      </c>
      <c r="C124" s="18" t="s">
        <v>93</v>
      </c>
      <c r="D124" s="21" t="s">
        <v>191</v>
      </c>
      <c r="E124" s="44">
        <v>18050</v>
      </c>
      <c r="F124" s="44">
        <v>4525</v>
      </c>
      <c r="G124" s="44">
        <v>2000</v>
      </c>
      <c r="H124" s="44">
        <v>18050</v>
      </c>
      <c r="I124" s="43">
        <f t="shared" si="1"/>
        <v>0.11080332409972299</v>
      </c>
    </row>
    <row r="125" spans="2:9" x14ac:dyDescent="0.3">
      <c r="B125" s="33" t="s">
        <v>280</v>
      </c>
      <c r="C125" s="18" t="s">
        <v>94</v>
      </c>
      <c r="D125" s="21" t="s">
        <v>192</v>
      </c>
      <c r="E125" s="44">
        <v>9765</v>
      </c>
      <c r="F125" s="44">
        <v>2355</v>
      </c>
      <c r="G125" s="44">
        <v>1155</v>
      </c>
      <c r="H125" s="44">
        <v>9765</v>
      </c>
      <c r="I125" s="43">
        <f t="shared" si="1"/>
        <v>0.11827956989247312</v>
      </c>
    </row>
    <row r="126" spans="2:9" x14ac:dyDescent="0.3">
      <c r="B126" s="33" t="s">
        <v>280</v>
      </c>
      <c r="C126" s="18" t="s">
        <v>95</v>
      </c>
      <c r="D126" s="21" t="s">
        <v>328</v>
      </c>
      <c r="E126" s="44">
        <v>4815</v>
      </c>
      <c r="F126" s="44">
        <v>1700</v>
      </c>
      <c r="G126" s="44">
        <v>35</v>
      </c>
      <c r="H126" s="44">
        <v>4815</v>
      </c>
      <c r="I126" s="43">
        <f t="shared" ref="I126:I184" si="2">IF(G126="*","*",IF(OR(G126="**",H126="**",),"**",G126/H126))</f>
        <v>7.2689511941848393E-3</v>
      </c>
    </row>
    <row r="127" spans="2:9" x14ac:dyDescent="0.3">
      <c r="B127" s="33" t="s">
        <v>280</v>
      </c>
      <c r="C127" s="18" t="s">
        <v>96</v>
      </c>
      <c r="D127" s="21" t="s">
        <v>329</v>
      </c>
      <c r="E127" s="44">
        <v>9070</v>
      </c>
      <c r="F127" s="44">
        <v>3325</v>
      </c>
      <c r="G127" s="44">
        <v>1635</v>
      </c>
      <c r="H127" s="44">
        <v>9070</v>
      </c>
      <c r="I127" s="43">
        <f t="shared" si="2"/>
        <v>0.1802646085997795</v>
      </c>
    </row>
    <row r="128" spans="2:9" x14ac:dyDescent="0.3">
      <c r="B128" s="33" t="s">
        <v>280</v>
      </c>
      <c r="C128" s="18" t="s">
        <v>97</v>
      </c>
      <c r="D128" s="21" t="s">
        <v>193</v>
      </c>
      <c r="E128" s="44">
        <v>10015</v>
      </c>
      <c r="F128" s="44">
        <v>5415</v>
      </c>
      <c r="G128" s="44">
        <v>105</v>
      </c>
      <c r="H128" s="44">
        <v>10015</v>
      </c>
      <c r="I128" s="43">
        <f t="shared" si="2"/>
        <v>1.0484273589615577E-2</v>
      </c>
    </row>
    <row r="129" spans="2:9" x14ac:dyDescent="0.3">
      <c r="B129" s="33" t="s">
        <v>280</v>
      </c>
      <c r="C129" s="18" t="s">
        <v>99</v>
      </c>
      <c r="D129" s="21" t="s">
        <v>194</v>
      </c>
      <c r="E129" s="44">
        <v>5410</v>
      </c>
      <c r="F129" s="44">
        <v>915</v>
      </c>
      <c r="G129" s="44" t="s">
        <v>571</v>
      </c>
      <c r="H129" s="44">
        <v>5410</v>
      </c>
      <c r="I129" s="43" t="str">
        <f t="shared" si="2"/>
        <v>*</v>
      </c>
    </row>
    <row r="130" spans="2:9" x14ac:dyDescent="0.3">
      <c r="B130" s="33" t="s">
        <v>280</v>
      </c>
      <c r="C130" s="18" t="s">
        <v>100</v>
      </c>
      <c r="D130" s="21" t="s">
        <v>195</v>
      </c>
      <c r="E130" s="44">
        <v>11090</v>
      </c>
      <c r="F130" s="44">
        <v>3920</v>
      </c>
      <c r="G130" s="44">
        <v>515</v>
      </c>
      <c r="H130" s="44">
        <v>11090</v>
      </c>
      <c r="I130" s="43">
        <f t="shared" si="2"/>
        <v>4.6438232642019836E-2</v>
      </c>
    </row>
    <row r="131" spans="2:9" x14ac:dyDescent="0.3">
      <c r="B131" s="33" t="s">
        <v>280</v>
      </c>
      <c r="C131" s="18" t="s">
        <v>101</v>
      </c>
      <c r="D131" s="21" t="s">
        <v>196</v>
      </c>
      <c r="E131" s="44">
        <v>8250</v>
      </c>
      <c r="F131" s="44">
        <v>245</v>
      </c>
      <c r="G131" s="44">
        <v>350</v>
      </c>
      <c r="H131" s="44">
        <v>8250</v>
      </c>
      <c r="I131" s="43">
        <f t="shared" si="2"/>
        <v>4.2424242424242427E-2</v>
      </c>
    </row>
    <row r="132" spans="2:9" x14ac:dyDescent="0.3">
      <c r="B132" s="33" t="s">
        <v>280</v>
      </c>
      <c r="C132" s="18" t="s">
        <v>102</v>
      </c>
      <c r="D132" s="21" t="s">
        <v>197</v>
      </c>
      <c r="E132" s="44">
        <v>13485</v>
      </c>
      <c r="F132" s="44">
        <v>4725</v>
      </c>
      <c r="G132" s="44">
        <v>245</v>
      </c>
      <c r="H132" s="44">
        <v>13485</v>
      </c>
      <c r="I132" s="43">
        <f t="shared" si="2"/>
        <v>1.8168335187245088E-2</v>
      </c>
    </row>
    <row r="133" spans="2:9" x14ac:dyDescent="0.3">
      <c r="B133" s="33" t="s">
        <v>280</v>
      </c>
      <c r="C133" s="18" t="s">
        <v>106</v>
      </c>
      <c r="D133" s="21" t="s">
        <v>199</v>
      </c>
      <c r="E133" s="44">
        <v>15420</v>
      </c>
      <c r="F133" s="44">
        <v>3715</v>
      </c>
      <c r="G133" s="44">
        <v>585</v>
      </c>
      <c r="H133" s="44">
        <v>15420</v>
      </c>
      <c r="I133" s="43">
        <f t="shared" si="2"/>
        <v>3.7937743190661476E-2</v>
      </c>
    </row>
    <row r="134" spans="2:9" x14ac:dyDescent="0.3">
      <c r="B134" s="33" t="s">
        <v>280</v>
      </c>
      <c r="C134" s="18" t="s">
        <v>107</v>
      </c>
      <c r="D134" s="21" t="s">
        <v>200</v>
      </c>
      <c r="E134" s="44">
        <v>8970</v>
      </c>
      <c r="F134" s="44" t="s">
        <v>570</v>
      </c>
      <c r="G134" s="44">
        <v>440</v>
      </c>
      <c r="H134" s="44">
        <v>8970</v>
      </c>
      <c r="I134" s="43">
        <f t="shared" si="2"/>
        <v>4.9052396878483832E-2</v>
      </c>
    </row>
    <row r="135" spans="2:9" x14ac:dyDescent="0.3">
      <c r="B135" s="33" t="s">
        <v>280</v>
      </c>
      <c r="C135" s="18" t="s">
        <v>112</v>
      </c>
      <c r="D135" s="21" t="s">
        <v>330</v>
      </c>
      <c r="E135" s="44">
        <v>11655</v>
      </c>
      <c r="F135" s="44">
        <v>4815</v>
      </c>
      <c r="G135" s="44">
        <v>2150</v>
      </c>
      <c r="H135" s="44">
        <v>11655</v>
      </c>
      <c r="I135" s="43">
        <f t="shared" si="2"/>
        <v>0.18447018447018448</v>
      </c>
    </row>
    <row r="136" spans="2:9" x14ac:dyDescent="0.3">
      <c r="B136" s="33" t="s">
        <v>285</v>
      </c>
      <c r="C136" s="18" t="s">
        <v>75</v>
      </c>
      <c r="D136" s="21" t="s">
        <v>179</v>
      </c>
      <c r="E136" s="44">
        <v>6140</v>
      </c>
      <c r="F136" s="44">
        <v>2230</v>
      </c>
      <c r="G136" s="44" t="s">
        <v>571</v>
      </c>
      <c r="H136" s="44">
        <v>6140</v>
      </c>
      <c r="I136" s="43" t="str">
        <f t="shared" si="2"/>
        <v>*</v>
      </c>
    </row>
    <row r="137" spans="2:9" x14ac:dyDescent="0.3">
      <c r="B137" s="33" t="s">
        <v>285</v>
      </c>
      <c r="C137" s="18" t="s">
        <v>77</v>
      </c>
      <c r="D137" s="21" t="s">
        <v>181</v>
      </c>
      <c r="E137" s="44">
        <v>7065</v>
      </c>
      <c r="F137" s="44">
        <v>2650</v>
      </c>
      <c r="G137" s="44">
        <v>1765</v>
      </c>
      <c r="H137" s="44">
        <v>7065</v>
      </c>
      <c r="I137" s="43">
        <f t="shared" si="2"/>
        <v>0.24982307147912244</v>
      </c>
    </row>
    <row r="138" spans="2:9" x14ac:dyDescent="0.3">
      <c r="B138" s="33" t="s">
        <v>285</v>
      </c>
      <c r="C138" s="18" t="s">
        <v>78</v>
      </c>
      <c r="D138" s="21" t="s">
        <v>182</v>
      </c>
      <c r="E138" s="44">
        <v>11015</v>
      </c>
      <c r="F138" s="44">
        <v>2545</v>
      </c>
      <c r="G138" s="44">
        <v>1380</v>
      </c>
      <c r="H138" s="44">
        <v>11015</v>
      </c>
      <c r="I138" s="43">
        <f t="shared" si="2"/>
        <v>0.12528370403994554</v>
      </c>
    </row>
    <row r="139" spans="2:9" x14ac:dyDescent="0.3">
      <c r="B139" s="33" t="s">
        <v>285</v>
      </c>
      <c r="C139" s="18" t="s">
        <v>81</v>
      </c>
      <c r="D139" s="21" t="s">
        <v>331</v>
      </c>
      <c r="E139" s="44">
        <v>5365</v>
      </c>
      <c r="F139" s="44">
        <v>1540</v>
      </c>
      <c r="G139" s="44">
        <v>1275</v>
      </c>
      <c r="H139" s="44">
        <v>5365</v>
      </c>
      <c r="I139" s="43">
        <f t="shared" si="2"/>
        <v>0.23765144454799628</v>
      </c>
    </row>
    <row r="140" spans="2:9" x14ac:dyDescent="0.3">
      <c r="B140" s="33" t="s">
        <v>285</v>
      </c>
      <c r="C140" s="18" t="s">
        <v>84</v>
      </c>
      <c r="D140" s="21" t="s">
        <v>184</v>
      </c>
      <c r="E140" s="44">
        <v>4670</v>
      </c>
      <c r="F140" s="44">
        <v>1075</v>
      </c>
      <c r="G140" s="44">
        <v>765</v>
      </c>
      <c r="H140" s="44">
        <v>4670</v>
      </c>
      <c r="I140" s="43">
        <f t="shared" si="2"/>
        <v>0.16381156316916487</v>
      </c>
    </row>
    <row r="141" spans="2:9" x14ac:dyDescent="0.3">
      <c r="B141" s="33" t="s">
        <v>285</v>
      </c>
      <c r="C141" s="18" t="s">
        <v>85</v>
      </c>
      <c r="D141" s="21" t="s">
        <v>185</v>
      </c>
      <c r="E141" s="44">
        <v>7090</v>
      </c>
      <c r="F141" s="44">
        <v>1865</v>
      </c>
      <c r="G141" s="44">
        <v>1160</v>
      </c>
      <c r="H141" s="44">
        <v>7090</v>
      </c>
      <c r="I141" s="43">
        <f t="shared" si="2"/>
        <v>0.16361071932299012</v>
      </c>
    </row>
    <row r="142" spans="2:9" x14ac:dyDescent="0.3">
      <c r="B142" s="33" t="s">
        <v>285</v>
      </c>
      <c r="C142" s="18" t="s">
        <v>89</v>
      </c>
      <c r="D142" s="21" t="s">
        <v>187</v>
      </c>
      <c r="E142" s="44">
        <v>12820</v>
      </c>
      <c r="F142" s="44">
        <v>3025</v>
      </c>
      <c r="G142" s="44">
        <v>1585</v>
      </c>
      <c r="H142" s="44">
        <v>12820</v>
      </c>
      <c r="I142" s="43">
        <f t="shared" si="2"/>
        <v>0.12363494539781592</v>
      </c>
    </row>
    <row r="143" spans="2:9" x14ac:dyDescent="0.3">
      <c r="B143" s="33" t="s">
        <v>285</v>
      </c>
      <c r="C143" s="18" t="s">
        <v>73</v>
      </c>
      <c r="D143" s="21" t="s">
        <v>177</v>
      </c>
      <c r="E143" s="44">
        <v>18550</v>
      </c>
      <c r="F143" s="44">
        <v>5750</v>
      </c>
      <c r="G143" s="44">
        <v>3075</v>
      </c>
      <c r="H143" s="44">
        <v>18550</v>
      </c>
      <c r="I143" s="43">
        <f t="shared" si="2"/>
        <v>0.16576819407008087</v>
      </c>
    </row>
    <row r="144" spans="2:9" x14ac:dyDescent="0.3">
      <c r="B144" s="33" t="s">
        <v>285</v>
      </c>
      <c r="C144" s="18" t="s">
        <v>430</v>
      </c>
      <c r="D144" s="21" t="s">
        <v>431</v>
      </c>
      <c r="E144" s="44" t="s">
        <v>570</v>
      </c>
      <c r="F144" s="44" t="s">
        <v>570</v>
      </c>
      <c r="G144" s="44" t="s">
        <v>570</v>
      </c>
      <c r="H144" s="44" t="s">
        <v>570</v>
      </c>
      <c r="I144" s="43" t="str">
        <f t="shared" si="2"/>
        <v>**</v>
      </c>
    </row>
    <row r="145" spans="2:9" x14ac:dyDescent="0.3">
      <c r="B145" s="33" t="s">
        <v>285</v>
      </c>
      <c r="C145" s="18" t="s">
        <v>91</v>
      </c>
      <c r="D145" s="21" t="s">
        <v>189</v>
      </c>
      <c r="E145" s="44">
        <v>33365</v>
      </c>
      <c r="F145" s="44" t="s">
        <v>570</v>
      </c>
      <c r="G145" s="44">
        <v>3040</v>
      </c>
      <c r="H145" s="44">
        <v>33365</v>
      </c>
      <c r="I145" s="43">
        <f t="shared" si="2"/>
        <v>9.1113442229881617E-2</v>
      </c>
    </row>
    <row r="146" spans="2:9" x14ac:dyDescent="0.3">
      <c r="B146" s="33" t="s">
        <v>285</v>
      </c>
      <c r="C146" s="18" t="s">
        <v>103</v>
      </c>
      <c r="D146" s="21" t="s">
        <v>429</v>
      </c>
      <c r="E146" s="44">
        <v>15285</v>
      </c>
      <c r="F146" s="44" t="s">
        <v>570</v>
      </c>
      <c r="G146" s="44">
        <v>2905</v>
      </c>
      <c r="H146" s="44">
        <v>15285</v>
      </c>
      <c r="I146" s="43">
        <f t="shared" si="2"/>
        <v>0.19005561007523716</v>
      </c>
    </row>
    <row r="147" spans="2:9" x14ac:dyDescent="0.3">
      <c r="B147" s="33" t="s">
        <v>285</v>
      </c>
      <c r="C147" s="18" t="s">
        <v>92</v>
      </c>
      <c r="D147" s="21" t="s">
        <v>190</v>
      </c>
      <c r="E147" s="44">
        <v>8380</v>
      </c>
      <c r="F147" s="44">
        <v>2725</v>
      </c>
      <c r="G147" s="44">
        <v>1385</v>
      </c>
      <c r="H147" s="44">
        <v>8380</v>
      </c>
      <c r="I147" s="43">
        <f t="shared" si="2"/>
        <v>0.16527446300715989</v>
      </c>
    </row>
    <row r="148" spans="2:9" x14ac:dyDescent="0.3">
      <c r="B148" s="33" t="s">
        <v>285</v>
      </c>
      <c r="C148" s="18" t="s">
        <v>98</v>
      </c>
      <c r="D148" s="21" t="s">
        <v>332</v>
      </c>
      <c r="E148" s="44">
        <v>27250</v>
      </c>
      <c r="F148" s="44">
        <v>7830</v>
      </c>
      <c r="G148" s="44">
        <v>3060</v>
      </c>
      <c r="H148" s="44">
        <v>27250</v>
      </c>
      <c r="I148" s="43">
        <f t="shared" si="2"/>
        <v>0.11229357798165138</v>
      </c>
    </row>
    <row r="149" spans="2:9" x14ac:dyDescent="0.3">
      <c r="B149" s="33" t="s">
        <v>285</v>
      </c>
      <c r="C149" s="18" t="s">
        <v>104</v>
      </c>
      <c r="D149" s="21" t="s">
        <v>198</v>
      </c>
      <c r="E149" s="44">
        <v>8700</v>
      </c>
      <c r="F149" s="44">
        <v>2620</v>
      </c>
      <c r="G149" s="44">
        <v>1155</v>
      </c>
      <c r="H149" s="44">
        <v>8700</v>
      </c>
      <c r="I149" s="43">
        <f t="shared" si="2"/>
        <v>0.13275862068965516</v>
      </c>
    </row>
    <row r="150" spans="2:9" x14ac:dyDescent="0.3">
      <c r="B150" s="33" t="s">
        <v>285</v>
      </c>
      <c r="C150" s="18" t="s">
        <v>105</v>
      </c>
      <c r="D150" s="21" t="s">
        <v>334</v>
      </c>
      <c r="E150" s="44">
        <v>9180</v>
      </c>
      <c r="F150" s="44">
        <v>2700</v>
      </c>
      <c r="G150" s="44">
        <v>705</v>
      </c>
      <c r="H150" s="44">
        <v>9180</v>
      </c>
      <c r="I150" s="43">
        <f t="shared" si="2"/>
        <v>7.6797385620915037E-2</v>
      </c>
    </row>
    <row r="151" spans="2:9" x14ac:dyDescent="0.3">
      <c r="B151" s="33" t="s">
        <v>285</v>
      </c>
      <c r="C151" s="18" t="s">
        <v>108</v>
      </c>
      <c r="D151" s="21" t="s">
        <v>335</v>
      </c>
      <c r="E151" s="44">
        <v>10045</v>
      </c>
      <c r="F151" s="44">
        <v>2975</v>
      </c>
      <c r="G151" s="44">
        <v>655</v>
      </c>
      <c r="H151" s="44">
        <v>10045</v>
      </c>
      <c r="I151" s="43">
        <f t="shared" si="2"/>
        <v>6.5206570433051267E-2</v>
      </c>
    </row>
    <row r="152" spans="2:9" x14ac:dyDescent="0.3">
      <c r="B152" s="33" t="s">
        <v>285</v>
      </c>
      <c r="C152" s="18" t="s">
        <v>109</v>
      </c>
      <c r="D152" s="21" t="s">
        <v>336</v>
      </c>
      <c r="E152" s="44">
        <v>7690</v>
      </c>
      <c r="F152" s="44">
        <v>2765</v>
      </c>
      <c r="G152" s="44">
        <v>1535</v>
      </c>
      <c r="H152" s="44">
        <v>7690</v>
      </c>
      <c r="I152" s="43">
        <f t="shared" si="2"/>
        <v>0.19960988296488946</v>
      </c>
    </row>
    <row r="153" spans="2:9" x14ac:dyDescent="0.3">
      <c r="B153" s="33" t="s">
        <v>285</v>
      </c>
      <c r="C153" s="18" t="s">
        <v>110</v>
      </c>
      <c r="D153" s="21" t="s">
        <v>201</v>
      </c>
      <c r="E153" s="44">
        <v>8500</v>
      </c>
      <c r="F153" s="44">
        <v>2560</v>
      </c>
      <c r="G153" s="44">
        <v>1605</v>
      </c>
      <c r="H153" s="44">
        <v>8500</v>
      </c>
      <c r="I153" s="43">
        <f t="shared" si="2"/>
        <v>0.1888235294117647</v>
      </c>
    </row>
    <row r="154" spans="2:9" x14ac:dyDescent="0.3">
      <c r="B154" s="33" t="s">
        <v>285</v>
      </c>
      <c r="C154" s="18" t="s">
        <v>111</v>
      </c>
      <c r="D154" s="21" t="s">
        <v>337</v>
      </c>
      <c r="E154" s="44">
        <v>7605</v>
      </c>
      <c r="F154" s="44">
        <v>2255</v>
      </c>
      <c r="G154" s="44">
        <v>1540</v>
      </c>
      <c r="H154" s="44">
        <v>7605</v>
      </c>
      <c r="I154" s="43">
        <f t="shared" si="2"/>
        <v>0.20249835634451019</v>
      </c>
    </row>
    <row r="155" spans="2:9" x14ac:dyDescent="0.3">
      <c r="B155" s="33" t="s">
        <v>289</v>
      </c>
      <c r="C155" s="18" t="s">
        <v>113</v>
      </c>
      <c r="D155" s="21" t="s">
        <v>338</v>
      </c>
      <c r="E155" s="44">
        <v>10360</v>
      </c>
      <c r="F155" s="44">
        <v>1065</v>
      </c>
      <c r="G155" s="44">
        <v>1205</v>
      </c>
      <c r="H155" s="44">
        <v>10360</v>
      </c>
      <c r="I155" s="43">
        <f t="shared" si="2"/>
        <v>0.11631274131274132</v>
      </c>
    </row>
    <row r="156" spans="2:9" x14ac:dyDescent="0.3">
      <c r="B156" s="33" t="s">
        <v>289</v>
      </c>
      <c r="C156" s="18" t="s">
        <v>114</v>
      </c>
      <c r="D156" s="21" t="s">
        <v>202</v>
      </c>
      <c r="E156" s="44">
        <v>5880</v>
      </c>
      <c r="F156" s="44">
        <v>2905</v>
      </c>
      <c r="G156" s="44">
        <v>670</v>
      </c>
      <c r="H156" s="44">
        <v>5880</v>
      </c>
      <c r="I156" s="43">
        <f t="shared" si="2"/>
        <v>0.11394557823129252</v>
      </c>
    </row>
    <row r="157" spans="2:9" x14ac:dyDescent="0.3">
      <c r="B157" s="33" t="s">
        <v>289</v>
      </c>
      <c r="C157" s="18" t="s">
        <v>115</v>
      </c>
      <c r="D157" s="21" t="s">
        <v>339</v>
      </c>
      <c r="E157" s="44">
        <v>11870</v>
      </c>
      <c r="F157" s="44" t="s">
        <v>570</v>
      </c>
      <c r="G157" s="44">
        <v>635</v>
      </c>
      <c r="H157" s="44">
        <v>11870</v>
      </c>
      <c r="I157" s="43">
        <f t="shared" si="2"/>
        <v>5.3496208930075818E-2</v>
      </c>
    </row>
    <row r="158" spans="2:9" x14ac:dyDescent="0.3">
      <c r="B158" s="33" t="s">
        <v>289</v>
      </c>
      <c r="C158" s="18" t="s">
        <v>116</v>
      </c>
      <c r="D158" s="21" t="s">
        <v>203</v>
      </c>
      <c r="E158" s="44">
        <v>13715</v>
      </c>
      <c r="F158" s="44">
        <v>4430</v>
      </c>
      <c r="G158" s="44">
        <v>2515</v>
      </c>
      <c r="H158" s="44">
        <v>13715</v>
      </c>
      <c r="I158" s="43">
        <f t="shared" si="2"/>
        <v>0.18337586584032081</v>
      </c>
    </row>
    <row r="159" spans="2:9" x14ac:dyDescent="0.3">
      <c r="B159" s="33" t="s">
        <v>289</v>
      </c>
      <c r="C159" s="18" t="s">
        <v>117</v>
      </c>
      <c r="D159" s="21" t="s">
        <v>204</v>
      </c>
      <c r="E159" s="44">
        <v>11480</v>
      </c>
      <c r="F159" s="44">
        <v>2690</v>
      </c>
      <c r="G159" s="44">
        <v>775</v>
      </c>
      <c r="H159" s="44">
        <v>11480</v>
      </c>
      <c r="I159" s="43">
        <f t="shared" si="2"/>
        <v>6.7508710801393729E-2</v>
      </c>
    </row>
    <row r="160" spans="2:9" x14ac:dyDescent="0.3">
      <c r="B160" s="33" t="s">
        <v>289</v>
      </c>
      <c r="C160" s="18" t="s">
        <v>118</v>
      </c>
      <c r="D160" s="21" t="s">
        <v>205</v>
      </c>
      <c r="E160" s="44">
        <v>23880</v>
      </c>
      <c r="F160" s="44">
        <v>6205</v>
      </c>
      <c r="G160" s="44">
        <v>2220</v>
      </c>
      <c r="H160" s="44">
        <v>23880</v>
      </c>
      <c r="I160" s="43">
        <f t="shared" si="2"/>
        <v>9.2964824120603015E-2</v>
      </c>
    </row>
    <row r="161" spans="2:9" x14ac:dyDescent="0.3">
      <c r="B161" s="33" t="s">
        <v>289</v>
      </c>
      <c r="C161" s="18" t="s">
        <v>119</v>
      </c>
      <c r="D161" s="21" t="s">
        <v>206</v>
      </c>
      <c r="E161" s="44">
        <v>13005</v>
      </c>
      <c r="F161" s="44" t="s">
        <v>570</v>
      </c>
      <c r="G161" s="44">
        <v>655</v>
      </c>
      <c r="H161" s="44">
        <v>13005</v>
      </c>
      <c r="I161" s="43">
        <f t="shared" si="2"/>
        <v>5.0365244136870435E-2</v>
      </c>
    </row>
    <row r="162" spans="2:9" x14ac:dyDescent="0.3">
      <c r="B162" s="33" t="s">
        <v>289</v>
      </c>
      <c r="C162" s="18" t="s">
        <v>120</v>
      </c>
      <c r="D162" s="21" t="s">
        <v>340</v>
      </c>
      <c r="E162" s="44">
        <v>4740</v>
      </c>
      <c r="F162" s="44">
        <v>1095</v>
      </c>
      <c r="G162" s="44">
        <v>345</v>
      </c>
      <c r="H162" s="44">
        <v>4740</v>
      </c>
      <c r="I162" s="43">
        <f t="shared" si="2"/>
        <v>7.2784810126582278E-2</v>
      </c>
    </row>
    <row r="163" spans="2:9" x14ac:dyDescent="0.3">
      <c r="B163" s="33" t="s">
        <v>289</v>
      </c>
      <c r="C163" s="18" t="s">
        <v>121</v>
      </c>
      <c r="D163" s="21" t="s">
        <v>341</v>
      </c>
      <c r="E163" s="44">
        <v>17280</v>
      </c>
      <c r="F163" s="44">
        <v>5045</v>
      </c>
      <c r="G163" s="44">
        <v>995</v>
      </c>
      <c r="H163" s="44">
        <v>17280</v>
      </c>
      <c r="I163" s="43">
        <f t="shared" si="2"/>
        <v>5.7581018518518517E-2</v>
      </c>
    </row>
    <row r="164" spans="2:9" x14ac:dyDescent="0.3">
      <c r="B164" s="33" t="s">
        <v>289</v>
      </c>
      <c r="C164" s="18" t="s">
        <v>122</v>
      </c>
      <c r="D164" s="21" t="s">
        <v>207</v>
      </c>
      <c r="E164" s="44">
        <v>9755</v>
      </c>
      <c r="F164" s="44">
        <v>2425</v>
      </c>
      <c r="G164" s="44">
        <v>1115</v>
      </c>
      <c r="H164" s="44">
        <v>9755</v>
      </c>
      <c r="I164" s="43">
        <f t="shared" si="2"/>
        <v>0.11430035879036392</v>
      </c>
    </row>
    <row r="165" spans="2:9" x14ac:dyDescent="0.3">
      <c r="B165" s="33" t="s">
        <v>289</v>
      </c>
      <c r="C165" s="18" t="s">
        <v>123</v>
      </c>
      <c r="D165" s="21" t="s">
        <v>208</v>
      </c>
      <c r="E165" s="44">
        <v>13905</v>
      </c>
      <c r="F165" s="44">
        <v>4005</v>
      </c>
      <c r="G165" s="44">
        <v>555</v>
      </c>
      <c r="H165" s="44">
        <v>13905</v>
      </c>
      <c r="I165" s="43">
        <f t="shared" si="2"/>
        <v>3.9913700107874865E-2</v>
      </c>
    </row>
    <row r="166" spans="2:9" x14ac:dyDescent="0.3">
      <c r="B166" s="33" t="s">
        <v>289</v>
      </c>
      <c r="C166" s="18" t="s">
        <v>124</v>
      </c>
      <c r="D166" s="21" t="s">
        <v>342</v>
      </c>
      <c r="E166" s="44">
        <v>11970</v>
      </c>
      <c r="F166" s="44">
        <v>3795</v>
      </c>
      <c r="G166" s="44">
        <v>1845</v>
      </c>
      <c r="H166" s="44">
        <v>11970</v>
      </c>
      <c r="I166" s="43">
        <f t="shared" si="2"/>
        <v>0.15413533834586465</v>
      </c>
    </row>
    <row r="167" spans="2:9" x14ac:dyDescent="0.3">
      <c r="B167" s="33" t="s">
        <v>289</v>
      </c>
      <c r="C167" s="18" t="s">
        <v>125</v>
      </c>
      <c r="D167" s="21" t="s">
        <v>209</v>
      </c>
      <c r="E167" s="44">
        <v>15555</v>
      </c>
      <c r="F167" s="44">
        <v>2870</v>
      </c>
      <c r="G167" s="44">
        <v>650</v>
      </c>
      <c r="H167" s="44">
        <v>15555</v>
      </c>
      <c r="I167" s="43">
        <f t="shared" si="2"/>
        <v>4.1787206685953072E-2</v>
      </c>
    </row>
    <row r="168" spans="2:9" x14ac:dyDescent="0.3">
      <c r="B168" s="33" t="s">
        <v>289</v>
      </c>
      <c r="C168" s="18" t="s">
        <v>126</v>
      </c>
      <c r="D168" s="21" t="s">
        <v>210</v>
      </c>
      <c r="E168" s="44">
        <v>7365</v>
      </c>
      <c r="F168" s="44" t="s">
        <v>570</v>
      </c>
      <c r="G168" s="44">
        <v>405</v>
      </c>
      <c r="H168" s="44">
        <v>7365</v>
      </c>
      <c r="I168" s="43">
        <f t="shared" si="2"/>
        <v>5.4989816700610997E-2</v>
      </c>
    </row>
    <row r="169" spans="2:9" x14ac:dyDescent="0.3">
      <c r="B169" s="33" t="s">
        <v>289</v>
      </c>
      <c r="C169" s="18" t="s">
        <v>127</v>
      </c>
      <c r="D169" s="21" t="s">
        <v>343</v>
      </c>
      <c r="E169" s="44">
        <v>10795</v>
      </c>
      <c r="F169" s="44">
        <v>3170</v>
      </c>
      <c r="G169" s="44">
        <v>1265</v>
      </c>
      <c r="H169" s="44">
        <v>10795</v>
      </c>
      <c r="I169" s="43">
        <f t="shared" si="2"/>
        <v>0.11718388142658638</v>
      </c>
    </row>
    <row r="170" spans="2:9" x14ac:dyDescent="0.3">
      <c r="B170" s="33" t="s">
        <v>289</v>
      </c>
      <c r="C170" s="18" t="s">
        <v>128</v>
      </c>
      <c r="D170" s="21" t="s">
        <v>211</v>
      </c>
      <c r="E170" s="44">
        <v>14010</v>
      </c>
      <c r="F170" s="44">
        <v>3510</v>
      </c>
      <c r="G170" s="44">
        <v>230</v>
      </c>
      <c r="H170" s="44">
        <v>14010</v>
      </c>
      <c r="I170" s="43">
        <f t="shared" si="2"/>
        <v>1.6416845110635261E-2</v>
      </c>
    </row>
    <row r="171" spans="2:9" x14ac:dyDescent="0.3">
      <c r="B171" s="33" t="s">
        <v>289</v>
      </c>
      <c r="C171" s="18" t="s">
        <v>129</v>
      </c>
      <c r="D171" s="21" t="s">
        <v>344</v>
      </c>
      <c r="E171" s="44">
        <v>18830</v>
      </c>
      <c r="F171" s="44" t="s">
        <v>570</v>
      </c>
      <c r="G171" s="44">
        <v>3005</v>
      </c>
      <c r="H171" s="44">
        <v>18830</v>
      </c>
      <c r="I171" s="43">
        <f t="shared" si="2"/>
        <v>0.15958576739245883</v>
      </c>
    </row>
    <row r="172" spans="2:9" x14ac:dyDescent="0.3">
      <c r="B172" s="33" t="s">
        <v>296</v>
      </c>
      <c r="C172" s="18" t="s">
        <v>130</v>
      </c>
      <c r="D172" s="21" t="s">
        <v>212</v>
      </c>
      <c r="E172" s="44">
        <v>5035</v>
      </c>
      <c r="F172" s="44">
        <v>1835</v>
      </c>
      <c r="G172" s="44">
        <v>340</v>
      </c>
      <c r="H172" s="44">
        <v>5035</v>
      </c>
      <c r="I172" s="43">
        <f t="shared" si="2"/>
        <v>6.7527308838133071E-2</v>
      </c>
    </row>
    <row r="173" spans="2:9" x14ac:dyDescent="0.3">
      <c r="B173" s="33" t="s">
        <v>296</v>
      </c>
      <c r="C173" s="18" t="s">
        <v>131</v>
      </c>
      <c r="D173" s="21" t="s">
        <v>213</v>
      </c>
      <c r="E173" s="44">
        <v>13545</v>
      </c>
      <c r="F173" s="44">
        <v>3515</v>
      </c>
      <c r="G173" s="44">
        <v>1750</v>
      </c>
      <c r="H173" s="44">
        <v>13545</v>
      </c>
      <c r="I173" s="43">
        <f t="shared" si="2"/>
        <v>0.12919896640826872</v>
      </c>
    </row>
    <row r="174" spans="2:9" x14ac:dyDescent="0.3">
      <c r="B174" s="33" t="s">
        <v>296</v>
      </c>
      <c r="C174" s="18" t="s">
        <v>132</v>
      </c>
      <c r="D174" s="21" t="s">
        <v>214</v>
      </c>
      <c r="E174" s="44">
        <v>5585</v>
      </c>
      <c r="F174" s="44">
        <v>1845</v>
      </c>
      <c r="G174" s="44">
        <v>760</v>
      </c>
      <c r="H174" s="44">
        <v>5585</v>
      </c>
      <c r="I174" s="43">
        <f t="shared" si="2"/>
        <v>0.13607878245299909</v>
      </c>
    </row>
    <row r="175" spans="2:9" x14ac:dyDescent="0.3">
      <c r="B175" s="33" t="s">
        <v>296</v>
      </c>
      <c r="C175" s="18" t="s">
        <v>133</v>
      </c>
      <c r="D175" s="21" t="s">
        <v>215</v>
      </c>
      <c r="E175" s="44">
        <v>9430</v>
      </c>
      <c r="F175" s="44">
        <v>3000</v>
      </c>
      <c r="G175" s="44">
        <v>610</v>
      </c>
      <c r="H175" s="44">
        <v>9430</v>
      </c>
      <c r="I175" s="43">
        <f t="shared" si="2"/>
        <v>6.4687168610816539E-2</v>
      </c>
    </row>
    <row r="176" spans="2:9" x14ac:dyDescent="0.3">
      <c r="B176" s="33" t="s">
        <v>296</v>
      </c>
      <c r="C176" s="18" t="s">
        <v>135</v>
      </c>
      <c r="D176" s="21" t="s">
        <v>216</v>
      </c>
      <c r="E176" s="44">
        <v>6720</v>
      </c>
      <c r="F176" s="44">
        <v>2450</v>
      </c>
      <c r="G176" s="44">
        <v>1060</v>
      </c>
      <c r="H176" s="44">
        <v>6720</v>
      </c>
      <c r="I176" s="43">
        <f t="shared" si="2"/>
        <v>0.15773809523809523</v>
      </c>
    </row>
    <row r="177" spans="2:9" x14ac:dyDescent="0.3">
      <c r="B177" s="33" t="s">
        <v>296</v>
      </c>
      <c r="C177" s="18" t="s">
        <v>136</v>
      </c>
      <c r="D177" s="21" t="s">
        <v>345</v>
      </c>
      <c r="E177" s="44">
        <v>14125</v>
      </c>
      <c r="F177" s="44">
        <v>150</v>
      </c>
      <c r="G177" s="44">
        <v>325</v>
      </c>
      <c r="H177" s="44">
        <v>14125</v>
      </c>
      <c r="I177" s="43">
        <f t="shared" si="2"/>
        <v>2.3008849557522124E-2</v>
      </c>
    </row>
    <row r="178" spans="2:9" x14ac:dyDescent="0.3">
      <c r="B178" s="33" t="s">
        <v>296</v>
      </c>
      <c r="C178" s="18" t="s">
        <v>137</v>
      </c>
      <c r="D178" s="21" t="s">
        <v>217</v>
      </c>
      <c r="E178" s="44">
        <v>9095</v>
      </c>
      <c r="F178" s="44">
        <v>2555</v>
      </c>
      <c r="G178" s="44">
        <v>405</v>
      </c>
      <c r="H178" s="44">
        <v>9095</v>
      </c>
      <c r="I178" s="43">
        <f t="shared" si="2"/>
        <v>4.452996151731721E-2</v>
      </c>
    </row>
    <row r="179" spans="2:9" x14ac:dyDescent="0.3">
      <c r="B179" s="33" t="s">
        <v>296</v>
      </c>
      <c r="C179" s="18" t="s">
        <v>138</v>
      </c>
      <c r="D179" s="21" t="s">
        <v>218</v>
      </c>
      <c r="E179" s="44" t="s">
        <v>570</v>
      </c>
      <c r="F179" s="44" t="s">
        <v>570</v>
      </c>
      <c r="G179" s="44" t="s">
        <v>570</v>
      </c>
      <c r="H179" s="44" t="s">
        <v>570</v>
      </c>
      <c r="I179" s="43" t="str">
        <f t="shared" si="2"/>
        <v>**</v>
      </c>
    </row>
    <row r="180" spans="2:9" x14ac:dyDescent="0.3">
      <c r="B180" s="33" t="s">
        <v>296</v>
      </c>
      <c r="C180" s="18" t="s">
        <v>139</v>
      </c>
      <c r="D180" s="21" t="s">
        <v>219</v>
      </c>
      <c r="E180" s="44">
        <v>13375</v>
      </c>
      <c r="F180" s="44" t="s">
        <v>570</v>
      </c>
      <c r="G180" s="44">
        <v>230</v>
      </c>
      <c r="H180" s="44">
        <v>13375</v>
      </c>
      <c r="I180" s="43">
        <f t="shared" si="2"/>
        <v>1.7196261682242992E-2</v>
      </c>
    </row>
    <row r="181" spans="2:9" x14ac:dyDescent="0.3">
      <c r="B181" s="33" t="s">
        <v>296</v>
      </c>
      <c r="C181" s="18" t="s">
        <v>140</v>
      </c>
      <c r="D181" s="21" t="s">
        <v>346</v>
      </c>
      <c r="E181" s="44">
        <v>7145</v>
      </c>
      <c r="F181" s="44">
        <v>2205</v>
      </c>
      <c r="G181" s="44">
        <v>830</v>
      </c>
      <c r="H181" s="44">
        <v>7145</v>
      </c>
      <c r="I181" s="43">
        <f t="shared" si="2"/>
        <v>0.11616515045486354</v>
      </c>
    </row>
    <row r="182" spans="2:9" x14ac:dyDescent="0.3">
      <c r="B182" s="33" t="s">
        <v>296</v>
      </c>
      <c r="C182" s="18" t="s">
        <v>141</v>
      </c>
      <c r="D182" s="21" t="s">
        <v>220</v>
      </c>
      <c r="E182" s="44">
        <v>18480</v>
      </c>
      <c r="F182" s="44" t="s">
        <v>570</v>
      </c>
      <c r="G182" s="44">
        <v>720</v>
      </c>
      <c r="H182" s="44">
        <v>18480</v>
      </c>
      <c r="I182" s="43">
        <f t="shared" si="2"/>
        <v>3.896103896103896E-2</v>
      </c>
    </row>
    <row r="183" spans="2:9" x14ac:dyDescent="0.3">
      <c r="B183" s="33" t="s">
        <v>296</v>
      </c>
      <c r="C183" s="18" t="s">
        <v>347</v>
      </c>
      <c r="D183" s="21" t="s">
        <v>348</v>
      </c>
      <c r="E183" s="44">
        <v>15440</v>
      </c>
      <c r="F183" s="44">
        <v>4190</v>
      </c>
      <c r="G183" s="44">
        <v>805</v>
      </c>
      <c r="H183" s="44">
        <v>15440</v>
      </c>
      <c r="I183" s="43">
        <f t="shared" si="2"/>
        <v>5.2137305699481863E-2</v>
      </c>
    </row>
    <row r="184" spans="2:9" x14ac:dyDescent="0.3">
      <c r="B184" s="33" t="s">
        <v>296</v>
      </c>
      <c r="C184" s="18" t="s">
        <v>134</v>
      </c>
      <c r="D184" s="21" t="s">
        <v>349</v>
      </c>
      <c r="E184" s="44">
        <v>9260</v>
      </c>
      <c r="F184" s="44">
        <v>3575</v>
      </c>
      <c r="G184" s="44">
        <v>1575</v>
      </c>
      <c r="H184" s="44">
        <v>9260</v>
      </c>
      <c r="I184" s="43">
        <f t="shared" si="2"/>
        <v>0.17008639308855292</v>
      </c>
    </row>
    <row r="185" spans="2:9" x14ac:dyDescent="0.3">
      <c r="B185"/>
      <c r="C185"/>
      <c r="D185"/>
      <c r="E185"/>
      <c r="F185"/>
      <c r="G185"/>
      <c r="H185"/>
      <c r="I185"/>
    </row>
    <row r="186" spans="2:9" x14ac:dyDescent="0.3">
      <c r="B186" s="35" t="s">
        <v>245</v>
      </c>
    </row>
    <row r="187" spans="2:9" x14ac:dyDescent="0.3">
      <c r="B187" s="16"/>
    </row>
    <row r="188" spans="2:9" x14ac:dyDescent="0.3">
      <c r="B188" s="16" t="s">
        <v>572</v>
      </c>
    </row>
    <row r="189" spans="2:9" x14ac:dyDescent="0.3">
      <c r="B189" s="16" t="s">
        <v>246</v>
      </c>
    </row>
    <row r="190" spans="2:9" x14ac:dyDescent="0.3">
      <c r="B190" s="16" t="s">
        <v>249</v>
      </c>
    </row>
    <row r="191" spans="2:9" x14ac:dyDescent="0.3">
      <c r="B191" s="16"/>
    </row>
    <row r="192" spans="2:9" x14ac:dyDescent="0.3">
      <c r="B192" s="16"/>
    </row>
    <row r="193" spans="2:3" x14ac:dyDescent="0.3">
      <c r="B193" s="16"/>
    </row>
    <row r="194" spans="2:3" x14ac:dyDescent="0.3">
      <c r="B194" s="16"/>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c r="C200" s="14"/>
    </row>
    <row r="201" spans="2:3" x14ac:dyDescent="0.3">
      <c r="B201" s="16"/>
    </row>
    <row r="202" spans="2:3" x14ac:dyDescent="0.3">
      <c r="B202" s="16"/>
    </row>
    <row r="203" spans="2:3" x14ac:dyDescent="0.3">
      <c r="B203" s="16"/>
    </row>
    <row r="204" spans="2:3" x14ac:dyDescent="0.3">
      <c r="B204" s="16"/>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2168-D394-4356-A3DC-6D4E937AE6A3}">
  <dimension ref="A1:H304"/>
  <sheetViews>
    <sheetView showGridLines="0" zoomScale="85" zoomScaleNormal="85" workbookViewId="0"/>
  </sheetViews>
  <sheetFormatPr defaultColWidth="9.36328125" defaultRowHeight="13.5" x14ac:dyDescent="0.3"/>
  <cols>
    <col min="1" max="1" width="1.6328125" style="2" customWidth="1"/>
    <col min="2" max="2" width="28.36328125" style="2" customWidth="1"/>
    <col min="3" max="3" width="10.6328125" style="2" customWidth="1"/>
    <col min="4" max="4" width="83.36328125" style="7" bestFit="1" customWidth="1"/>
    <col min="5" max="5" width="17.6328125" style="7" customWidth="1"/>
    <col min="6" max="6" width="23.6328125" style="7" customWidth="1"/>
    <col min="7" max="7" width="9.36328125" style="2" customWidth="1"/>
    <col min="8" max="16384" width="9.36328125" style="2"/>
  </cols>
  <sheetData>
    <row r="1" spans="2:6" s="15" customFormat="1" ht="18" customHeight="1" x14ac:dyDescent="0.35">
      <c r="C1" s="19"/>
      <c r="D1" s="19"/>
      <c r="E1" s="19"/>
      <c r="F1" s="19"/>
    </row>
    <row r="2" spans="2:6" ht="19.5" customHeight="1" x14ac:dyDescent="0.3">
      <c r="B2" s="3" t="s">
        <v>0</v>
      </c>
      <c r="C2" s="22" t="s">
        <v>403</v>
      </c>
      <c r="D2" s="17"/>
    </row>
    <row r="3" spans="2:6" ht="12.75" customHeight="1" x14ac:dyDescent="0.3">
      <c r="B3" s="3" t="s">
        <v>4</v>
      </c>
      <c r="C3" s="12" t="s">
        <v>554</v>
      </c>
    </row>
    <row r="4" spans="2:6" ht="8.25" customHeight="1" x14ac:dyDescent="0.3">
      <c r="B4" s="3"/>
      <c r="C4" s="6"/>
    </row>
    <row r="5" spans="2:6" ht="15" x14ac:dyDescent="0.3">
      <c r="B5" s="3" t="s">
        <v>1</v>
      </c>
      <c r="C5" s="45" t="str">
        <f>'System &amp; Provider Summary - T1'!$C$5</f>
        <v>May 2024</v>
      </c>
    </row>
    <row r="6" spans="2:6" ht="15.75" customHeight="1" x14ac:dyDescent="0.3">
      <c r="B6" s="3" t="s">
        <v>2</v>
      </c>
      <c r="C6" s="2" t="s">
        <v>402</v>
      </c>
      <c r="D6" s="2"/>
    </row>
    <row r="7" spans="2:6" ht="12.75" customHeight="1" x14ac:dyDescent="0.3">
      <c r="B7" s="3" t="s">
        <v>6</v>
      </c>
      <c r="C7" s="2" t="s">
        <v>426</v>
      </c>
    </row>
    <row r="8" spans="2:6" ht="12.75" customHeight="1" x14ac:dyDescent="0.3">
      <c r="B8" s="3" t="s">
        <v>3</v>
      </c>
      <c r="C8" s="2" t="str">
        <f>'System &amp; Provider Summary - T1'!C8</f>
        <v>13th June 2024</v>
      </c>
    </row>
    <row r="9" spans="2:6" ht="12.75" customHeight="1" x14ac:dyDescent="0.3">
      <c r="B9" s="3" t="s">
        <v>5</v>
      </c>
      <c r="C9" s="8" t="s">
        <v>406</v>
      </c>
    </row>
    <row r="10" spans="2:6" ht="12.75" customHeight="1" x14ac:dyDescent="0.3">
      <c r="B10" s="3" t="s">
        <v>8</v>
      </c>
      <c r="C10" s="2" t="str">
        <f>'System &amp; Provider Summary - T1'!C10</f>
        <v>Published (Provisional) - Official Statistics in development</v>
      </c>
    </row>
    <row r="11" spans="2:6" ht="12.75" customHeight="1" x14ac:dyDescent="0.3">
      <c r="B11" s="3" t="s">
        <v>9</v>
      </c>
      <c r="C11" s="2" t="s">
        <v>556</v>
      </c>
    </row>
    <row r="12" spans="2:6" x14ac:dyDescent="0.3">
      <c r="B12" s="3"/>
    </row>
    <row r="13" spans="2:6" ht="15" x14ac:dyDescent="0.3">
      <c r="B13" s="5" t="s">
        <v>414</v>
      </c>
    </row>
    <row r="14" spans="2:6" ht="15" x14ac:dyDescent="0.3">
      <c r="B14" s="5"/>
      <c r="C14" s="9"/>
    </row>
    <row r="15" spans="2:6" s="12" customFormat="1" ht="27" x14ac:dyDescent="0.25">
      <c r="B15" s="47" t="s">
        <v>243</v>
      </c>
      <c r="C15" s="11" t="s">
        <v>351</v>
      </c>
      <c r="D15" s="10" t="s">
        <v>352</v>
      </c>
      <c r="E15" s="11" t="s">
        <v>399</v>
      </c>
      <c r="F15" s="20" t="s">
        <v>398</v>
      </c>
    </row>
    <row r="16" spans="2:6" x14ac:dyDescent="0.3">
      <c r="B16" s="48" t="s">
        <v>7</v>
      </c>
      <c r="C16" s="1" t="s">
        <v>7</v>
      </c>
      <c r="D16" s="13" t="s">
        <v>10</v>
      </c>
      <c r="E16" s="42">
        <v>381815</v>
      </c>
      <c r="F16" s="42">
        <v>20960</v>
      </c>
    </row>
    <row r="17" spans="2:6" ht="6.75" customHeight="1" x14ac:dyDescent="0.3">
      <c r="D17" s="4"/>
    </row>
    <row r="18" spans="2:6" x14ac:dyDescent="0.3">
      <c r="B18" s="33" t="s">
        <v>256</v>
      </c>
      <c r="C18" s="18" t="s">
        <v>257</v>
      </c>
      <c r="D18" s="18" t="s">
        <v>371</v>
      </c>
      <c r="E18" s="44" t="s">
        <v>570</v>
      </c>
      <c r="F18" s="44" t="s">
        <v>570</v>
      </c>
    </row>
    <row r="19" spans="2:6" x14ac:dyDescent="0.3">
      <c r="B19" s="33" t="s">
        <v>256</v>
      </c>
      <c r="C19" s="18" t="s">
        <v>258</v>
      </c>
      <c r="D19" s="18" t="s">
        <v>372</v>
      </c>
      <c r="E19" s="44" t="s">
        <v>570</v>
      </c>
      <c r="F19" s="44" t="s">
        <v>570</v>
      </c>
    </row>
    <row r="20" spans="2:6" x14ac:dyDescent="0.3">
      <c r="B20" s="33" t="s">
        <v>256</v>
      </c>
      <c r="C20" s="18" t="s">
        <v>259</v>
      </c>
      <c r="D20" s="18" t="s">
        <v>373</v>
      </c>
      <c r="E20" s="44">
        <v>9800</v>
      </c>
      <c r="F20" s="44">
        <v>500</v>
      </c>
    </row>
    <row r="21" spans="2:6" x14ac:dyDescent="0.3">
      <c r="B21" s="33" t="s">
        <v>256</v>
      </c>
      <c r="C21" s="18" t="s">
        <v>260</v>
      </c>
      <c r="D21" s="18" t="s">
        <v>374</v>
      </c>
      <c r="E21" s="44">
        <v>13815</v>
      </c>
      <c r="F21" s="44">
        <v>1120</v>
      </c>
    </row>
    <row r="22" spans="2:6" x14ac:dyDescent="0.3">
      <c r="B22" s="33" t="s">
        <v>256</v>
      </c>
      <c r="C22" s="18" t="s">
        <v>261</v>
      </c>
      <c r="D22" s="18" t="s">
        <v>375</v>
      </c>
      <c r="E22" s="44" t="s">
        <v>570</v>
      </c>
      <c r="F22" s="44" t="s">
        <v>570</v>
      </c>
    </row>
    <row r="23" spans="2:6" x14ac:dyDescent="0.3">
      <c r="B23" s="33" t="s">
        <v>256</v>
      </c>
      <c r="C23" s="18" t="s">
        <v>262</v>
      </c>
      <c r="D23" s="18" t="s">
        <v>376</v>
      </c>
      <c r="E23" s="44">
        <v>6750</v>
      </c>
      <c r="F23" s="44">
        <v>120</v>
      </c>
    </row>
    <row r="24" spans="2:6" x14ac:dyDescent="0.3">
      <c r="B24" s="33" t="s">
        <v>244</v>
      </c>
      <c r="C24" s="18" t="s">
        <v>263</v>
      </c>
      <c r="D24" s="18" t="s">
        <v>353</v>
      </c>
      <c r="E24" s="44">
        <v>33290</v>
      </c>
      <c r="F24" s="44">
        <v>9135</v>
      </c>
    </row>
    <row r="25" spans="2:6" x14ac:dyDescent="0.3">
      <c r="B25" s="33" t="s">
        <v>244</v>
      </c>
      <c r="C25" s="18" t="s">
        <v>264</v>
      </c>
      <c r="D25" s="18" t="s">
        <v>354</v>
      </c>
      <c r="E25" s="44">
        <v>9675</v>
      </c>
      <c r="F25" s="44">
        <v>590</v>
      </c>
    </row>
    <row r="26" spans="2:6" x14ac:dyDescent="0.3">
      <c r="B26" s="33" t="s">
        <v>244</v>
      </c>
      <c r="C26" s="18" t="s">
        <v>265</v>
      </c>
      <c r="D26" s="18" t="s">
        <v>355</v>
      </c>
      <c r="E26" s="44">
        <v>18055</v>
      </c>
      <c r="F26" s="44">
        <v>445</v>
      </c>
    </row>
    <row r="27" spans="2:6" x14ac:dyDescent="0.3">
      <c r="B27" s="33" t="s">
        <v>244</v>
      </c>
      <c r="C27" s="18" t="s">
        <v>266</v>
      </c>
      <c r="D27" s="18" t="s">
        <v>356</v>
      </c>
      <c r="E27" s="44">
        <v>15470</v>
      </c>
      <c r="F27" s="44">
        <v>600</v>
      </c>
    </row>
    <row r="28" spans="2:6" x14ac:dyDescent="0.3">
      <c r="B28" s="33" t="s">
        <v>244</v>
      </c>
      <c r="C28" s="18" t="s">
        <v>267</v>
      </c>
      <c r="D28" s="18" t="s">
        <v>357</v>
      </c>
      <c r="E28" s="44">
        <v>10515</v>
      </c>
      <c r="F28" s="44">
        <v>1010</v>
      </c>
    </row>
    <row r="29" spans="2:6" x14ac:dyDescent="0.3">
      <c r="B29" s="33" t="s">
        <v>268</v>
      </c>
      <c r="C29" s="18" t="s">
        <v>269</v>
      </c>
      <c r="D29" s="18" t="s">
        <v>377</v>
      </c>
      <c r="E29" s="44" t="s">
        <v>570</v>
      </c>
      <c r="F29" s="44" t="s">
        <v>570</v>
      </c>
    </row>
    <row r="30" spans="2:6" x14ac:dyDescent="0.3">
      <c r="B30" s="33" t="s">
        <v>268</v>
      </c>
      <c r="C30" s="18" t="s">
        <v>270</v>
      </c>
      <c r="D30" s="18" t="s">
        <v>378</v>
      </c>
      <c r="E30" s="44">
        <v>8715</v>
      </c>
      <c r="F30" s="44">
        <v>145</v>
      </c>
    </row>
    <row r="31" spans="2:6" x14ac:dyDescent="0.3">
      <c r="B31" s="33" t="s">
        <v>268</v>
      </c>
      <c r="C31" s="18" t="s">
        <v>271</v>
      </c>
      <c r="D31" s="18" t="s">
        <v>379</v>
      </c>
      <c r="E31" s="44" t="s">
        <v>570</v>
      </c>
      <c r="F31" s="44" t="s">
        <v>570</v>
      </c>
    </row>
    <row r="32" spans="2:6" x14ac:dyDescent="0.3">
      <c r="B32" s="33" t="s">
        <v>268</v>
      </c>
      <c r="C32" s="18" t="s">
        <v>272</v>
      </c>
      <c r="D32" s="18" t="s">
        <v>358</v>
      </c>
      <c r="E32" s="44">
        <v>19575</v>
      </c>
      <c r="F32" s="44">
        <v>425</v>
      </c>
    </row>
    <row r="33" spans="2:6" x14ac:dyDescent="0.3">
      <c r="B33" s="33" t="s">
        <v>268</v>
      </c>
      <c r="C33" s="18" t="s">
        <v>273</v>
      </c>
      <c r="D33" s="18" t="s">
        <v>380</v>
      </c>
      <c r="E33" s="44" t="s">
        <v>570</v>
      </c>
      <c r="F33" s="44" t="s">
        <v>570</v>
      </c>
    </row>
    <row r="34" spans="2:6" x14ac:dyDescent="0.3">
      <c r="B34" s="33" t="s">
        <v>268</v>
      </c>
      <c r="C34" s="18" t="s">
        <v>274</v>
      </c>
      <c r="D34" s="18" t="s">
        <v>381</v>
      </c>
      <c r="E34" s="44" t="s">
        <v>570</v>
      </c>
      <c r="F34" s="44" t="s">
        <v>570</v>
      </c>
    </row>
    <row r="35" spans="2:6" x14ac:dyDescent="0.3">
      <c r="B35" s="33" t="s">
        <v>268</v>
      </c>
      <c r="C35" s="18" t="s">
        <v>275</v>
      </c>
      <c r="D35" s="18" t="s">
        <v>382</v>
      </c>
      <c r="E35" s="44">
        <v>2415</v>
      </c>
      <c r="F35" s="44">
        <v>110</v>
      </c>
    </row>
    <row r="36" spans="2:6" x14ac:dyDescent="0.3">
      <c r="B36" s="33" t="s">
        <v>268</v>
      </c>
      <c r="C36" s="18" t="s">
        <v>276</v>
      </c>
      <c r="D36" s="18" t="s">
        <v>359</v>
      </c>
      <c r="E36" s="44" t="s">
        <v>570</v>
      </c>
      <c r="F36" s="44" t="s">
        <v>570</v>
      </c>
    </row>
    <row r="37" spans="2:6" x14ac:dyDescent="0.3">
      <c r="B37" s="33" t="s">
        <v>268</v>
      </c>
      <c r="C37" s="18" t="s">
        <v>277</v>
      </c>
      <c r="D37" s="18" t="s">
        <v>383</v>
      </c>
      <c r="E37" s="44">
        <v>5935</v>
      </c>
      <c r="F37" s="44" t="s">
        <v>570</v>
      </c>
    </row>
    <row r="38" spans="2:6" x14ac:dyDescent="0.3">
      <c r="B38" s="33" t="s">
        <v>268</v>
      </c>
      <c r="C38" s="18" t="s">
        <v>278</v>
      </c>
      <c r="D38" s="18" t="s">
        <v>360</v>
      </c>
      <c r="E38" s="44">
        <v>9160</v>
      </c>
      <c r="F38" s="44" t="s">
        <v>570</v>
      </c>
    </row>
    <row r="39" spans="2:6" x14ac:dyDescent="0.3">
      <c r="B39" s="33" t="s">
        <v>268</v>
      </c>
      <c r="C39" s="18" t="s">
        <v>279</v>
      </c>
      <c r="D39" s="18" t="s">
        <v>384</v>
      </c>
      <c r="E39" s="44">
        <v>8685</v>
      </c>
      <c r="F39" s="44">
        <v>460</v>
      </c>
    </row>
    <row r="40" spans="2:6" x14ac:dyDescent="0.3">
      <c r="B40" s="33" t="s">
        <v>280</v>
      </c>
      <c r="C40" s="18" t="s">
        <v>281</v>
      </c>
      <c r="D40" s="18" t="s">
        <v>361</v>
      </c>
      <c r="E40" s="44" t="s">
        <v>570</v>
      </c>
      <c r="F40" s="44" t="s">
        <v>570</v>
      </c>
    </row>
    <row r="41" spans="2:6" x14ac:dyDescent="0.3">
      <c r="B41" s="33" t="s">
        <v>280</v>
      </c>
      <c r="C41" s="18" t="s">
        <v>282</v>
      </c>
      <c r="D41" s="18" t="s">
        <v>385</v>
      </c>
      <c r="E41" s="44">
        <v>32335</v>
      </c>
      <c r="F41" s="44">
        <v>450</v>
      </c>
    </row>
    <row r="42" spans="2:6" x14ac:dyDescent="0.3">
      <c r="B42" s="33" t="s">
        <v>280</v>
      </c>
      <c r="C42" s="18" t="s">
        <v>283</v>
      </c>
      <c r="D42" s="18" t="s">
        <v>386</v>
      </c>
      <c r="E42" s="44">
        <v>13705</v>
      </c>
      <c r="F42" s="44">
        <v>190</v>
      </c>
    </row>
    <row r="43" spans="2:6" x14ac:dyDescent="0.3">
      <c r="B43" s="33" t="s">
        <v>280</v>
      </c>
      <c r="C43" s="18" t="s">
        <v>284</v>
      </c>
      <c r="D43" s="18" t="s">
        <v>362</v>
      </c>
      <c r="E43" s="44">
        <v>5605</v>
      </c>
      <c r="F43" s="44">
        <v>405</v>
      </c>
    </row>
    <row r="44" spans="2:6" x14ac:dyDescent="0.3">
      <c r="B44" s="33" t="s">
        <v>285</v>
      </c>
      <c r="C44" s="18" t="s">
        <v>286</v>
      </c>
      <c r="D44" s="18" t="s">
        <v>387</v>
      </c>
      <c r="E44" s="44">
        <v>18420</v>
      </c>
      <c r="F44" s="44">
        <v>465</v>
      </c>
    </row>
    <row r="45" spans="2:6" x14ac:dyDescent="0.3">
      <c r="B45" s="33" t="s">
        <v>285</v>
      </c>
      <c r="C45" s="18" t="s">
        <v>287</v>
      </c>
      <c r="D45" s="18" t="s">
        <v>363</v>
      </c>
      <c r="E45" s="44">
        <v>22670</v>
      </c>
      <c r="F45" s="44">
        <v>735</v>
      </c>
    </row>
    <row r="46" spans="2:6" x14ac:dyDescent="0.3">
      <c r="B46" s="33" t="s">
        <v>285</v>
      </c>
      <c r="C46" s="18" t="s">
        <v>288</v>
      </c>
      <c r="D46" s="18" t="s">
        <v>388</v>
      </c>
      <c r="E46" s="44">
        <v>6680</v>
      </c>
      <c r="F46" s="44">
        <v>615</v>
      </c>
    </row>
    <row r="47" spans="2:6" x14ac:dyDescent="0.3">
      <c r="B47" s="33" t="s">
        <v>289</v>
      </c>
      <c r="C47" s="18" t="s">
        <v>290</v>
      </c>
      <c r="D47" s="18" t="s">
        <v>389</v>
      </c>
      <c r="E47" s="44">
        <v>36640</v>
      </c>
      <c r="F47" s="44">
        <v>1170</v>
      </c>
    </row>
    <row r="48" spans="2:6" x14ac:dyDescent="0.3">
      <c r="B48" s="33" t="s">
        <v>289</v>
      </c>
      <c r="C48" s="18" t="s">
        <v>291</v>
      </c>
      <c r="D48" s="18" t="s">
        <v>364</v>
      </c>
      <c r="E48" s="44">
        <v>2745</v>
      </c>
      <c r="F48" s="44" t="s">
        <v>570</v>
      </c>
    </row>
    <row r="49" spans="2:6" x14ac:dyDescent="0.3">
      <c r="B49" s="33" t="s">
        <v>289</v>
      </c>
      <c r="C49" s="18" t="s">
        <v>292</v>
      </c>
      <c r="D49" s="18" t="s">
        <v>365</v>
      </c>
      <c r="E49" s="44">
        <v>17570</v>
      </c>
      <c r="F49" s="44">
        <v>275</v>
      </c>
    </row>
    <row r="50" spans="2:6" x14ac:dyDescent="0.3">
      <c r="B50" s="33" t="s">
        <v>289</v>
      </c>
      <c r="C50" s="18" t="s">
        <v>293</v>
      </c>
      <c r="D50" s="18" t="s">
        <v>390</v>
      </c>
      <c r="E50" s="44">
        <v>22660</v>
      </c>
      <c r="F50" s="44">
        <v>510</v>
      </c>
    </row>
    <row r="51" spans="2:6" x14ac:dyDescent="0.3">
      <c r="B51" s="33" t="s">
        <v>289</v>
      </c>
      <c r="C51" s="18" t="s">
        <v>294</v>
      </c>
      <c r="D51" s="18" t="s">
        <v>391</v>
      </c>
      <c r="E51" s="44">
        <v>1500</v>
      </c>
      <c r="F51" s="44" t="s">
        <v>570</v>
      </c>
    </row>
    <row r="52" spans="2:6" x14ac:dyDescent="0.3">
      <c r="B52" s="33" t="s">
        <v>289</v>
      </c>
      <c r="C52" s="18" t="s">
        <v>295</v>
      </c>
      <c r="D52" s="18" t="s">
        <v>366</v>
      </c>
      <c r="E52" s="44" t="s">
        <v>570</v>
      </c>
      <c r="F52" s="44" t="s">
        <v>570</v>
      </c>
    </row>
    <row r="53" spans="2:6" x14ac:dyDescent="0.3">
      <c r="B53" s="33" t="s">
        <v>296</v>
      </c>
      <c r="C53" s="18" t="s">
        <v>297</v>
      </c>
      <c r="D53" s="18" t="s">
        <v>367</v>
      </c>
      <c r="E53" s="44">
        <v>8885</v>
      </c>
      <c r="F53" s="44">
        <v>485</v>
      </c>
    </row>
    <row r="54" spans="2:6" x14ac:dyDescent="0.3">
      <c r="B54" s="33" t="s">
        <v>296</v>
      </c>
      <c r="C54" s="18" t="s">
        <v>298</v>
      </c>
      <c r="D54" s="18" t="s">
        <v>392</v>
      </c>
      <c r="E54" s="44">
        <v>5950</v>
      </c>
      <c r="F54" s="44">
        <v>380</v>
      </c>
    </row>
    <row r="55" spans="2:6" x14ac:dyDescent="0.3">
      <c r="B55" s="33" t="s">
        <v>296</v>
      </c>
      <c r="C55" s="18" t="s">
        <v>299</v>
      </c>
      <c r="D55" s="18" t="s">
        <v>368</v>
      </c>
      <c r="E55" s="44" t="s">
        <v>570</v>
      </c>
      <c r="F55" s="44" t="s">
        <v>570</v>
      </c>
    </row>
    <row r="56" spans="2:6" x14ac:dyDescent="0.3">
      <c r="B56" s="33" t="s">
        <v>296</v>
      </c>
      <c r="C56" s="18" t="s">
        <v>300</v>
      </c>
      <c r="D56" s="18" t="s">
        <v>369</v>
      </c>
      <c r="E56" s="44">
        <v>9320</v>
      </c>
      <c r="F56" s="44">
        <v>490</v>
      </c>
    </row>
    <row r="57" spans="2:6" x14ac:dyDescent="0.3">
      <c r="B57" s="33" t="s">
        <v>296</v>
      </c>
      <c r="C57" s="18" t="s">
        <v>301</v>
      </c>
      <c r="D57" s="18" t="s">
        <v>393</v>
      </c>
      <c r="E57" s="44">
        <v>2095</v>
      </c>
      <c r="F57" s="44">
        <v>120</v>
      </c>
    </row>
    <row r="58" spans="2:6" x14ac:dyDescent="0.3">
      <c r="B58" s="33" t="s">
        <v>296</v>
      </c>
      <c r="C58" s="18" t="s">
        <v>302</v>
      </c>
      <c r="D58" s="18" t="s">
        <v>394</v>
      </c>
      <c r="E58" s="44" t="s">
        <v>570</v>
      </c>
      <c r="F58" s="44" t="s">
        <v>570</v>
      </c>
    </row>
    <row r="59" spans="2:6" x14ac:dyDescent="0.3">
      <c r="B59" s="33" t="s">
        <v>296</v>
      </c>
      <c r="C59" s="18" t="s">
        <v>303</v>
      </c>
      <c r="D59" s="18" t="s">
        <v>370</v>
      </c>
      <c r="E59" s="44">
        <v>3180</v>
      </c>
      <c r="F59" s="44" t="s">
        <v>570</v>
      </c>
    </row>
    <row r="60" spans="2:6" ht="6.75" customHeight="1" x14ac:dyDescent="0.3">
      <c r="D60" s="2"/>
    </row>
    <row r="61" spans="2:6" x14ac:dyDescent="0.3">
      <c r="B61" s="33" t="s">
        <v>256</v>
      </c>
      <c r="C61" s="18" t="s">
        <v>39</v>
      </c>
      <c r="D61" s="21" t="s">
        <v>154</v>
      </c>
      <c r="E61" s="44" t="s">
        <v>570</v>
      </c>
      <c r="F61" s="44" t="s">
        <v>570</v>
      </c>
    </row>
    <row r="62" spans="2:6" x14ac:dyDescent="0.3">
      <c r="B62" s="33" t="s">
        <v>256</v>
      </c>
      <c r="C62" s="18" t="s">
        <v>41</v>
      </c>
      <c r="D62" s="21" t="s">
        <v>155</v>
      </c>
      <c r="E62" s="44">
        <v>2075</v>
      </c>
      <c r="F62" s="44">
        <v>10</v>
      </c>
    </row>
    <row r="63" spans="2:6" x14ac:dyDescent="0.3">
      <c r="B63" s="33" t="s">
        <v>256</v>
      </c>
      <c r="C63" s="18" t="s">
        <v>43</v>
      </c>
      <c r="D63" s="21" t="s">
        <v>306</v>
      </c>
      <c r="E63" s="44">
        <v>5100</v>
      </c>
      <c r="F63" s="44">
        <v>20</v>
      </c>
    </row>
    <row r="64" spans="2:6" x14ac:dyDescent="0.3">
      <c r="B64" s="33" t="s">
        <v>256</v>
      </c>
      <c r="C64" s="18" t="s">
        <v>44</v>
      </c>
      <c r="D64" s="21" t="s">
        <v>307</v>
      </c>
      <c r="E64" s="44">
        <v>9800</v>
      </c>
      <c r="F64" s="44">
        <v>500</v>
      </c>
    </row>
    <row r="65" spans="2:6" x14ac:dyDescent="0.3">
      <c r="B65" s="33" t="s">
        <v>256</v>
      </c>
      <c r="C65" s="18" t="s">
        <v>533</v>
      </c>
      <c r="D65" s="21" t="s">
        <v>534</v>
      </c>
      <c r="E65" s="44" t="s">
        <v>570</v>
      </c>
      <c r="F65" s="44" t="s">
        <v>570</v>
      </c>
    </row>
    <row r="66" spans="2:6" x14ac:dyDescent="0.3">
      <c r="B66" s="33" t="s">
        <v>256</v>
      </c>
      <c r="C66" s="18" t="s">
        <v>441</v>
      </c>
      <c r="D66" s="21" t="s">
        <v>442</v>
      </c>
      <c r="E66" s="44" t="s">
        <v>570</v>
      </c>
      <c r="F66" s="44" t="s">
        <v>570</v>
      </c>
    </row>
    <row r="67" spans="2:6" x14ac:dyDescent="0.3">
      <c r="B67" s="33" t="s">
        <v>256</v>
      </c>
      <c r="C67" s="18" t="s">
        <v>51</v>
      </c>
      <c r="D67" s="21" t="s">
        <v>162</v>
      </c>
      <c r="E67" s="44">
        <v>4675</v>
      </c>
      <c r="F67" s="44">
        <v>110</v>
      </c>
    </row>
    <row r="68" spans="2:6" x14ac:dyDescent="0.3">
      <c r="B68" s="33" t="s">
        <v>256</v>
      </c>
      <c r="C68" s="18" t="s">
        <v>59</v>
      </c>
      <c r="D68" s="21" t="s">
        <v>168</v>
      </c>
      <c r="E68" s="44" t="s">
        <v>570</v>
      </c>
      <c r="F68" s="44" t="s">
        <v>570</v>
      </c>
    </row>
    <row r="69" spans="2:6" x14ac:dyDescent="0.3">
      <c r="B69" s="33" t="s">
        <v>256</v>
      </c>
      <c r="C69" s="18" t="s">
        <v>69</v>
      </c>
      <c r="D69" s="21" t="s">
        <v>309</v>
      </c>
      <c r="E69" s="44">
        <v>8720</v>
      </c>
      <c r="F69" s="44">
        <v>1100</v>
      </c>
    </row>
    <row r="70" spans="2:6" x14ac:dyDescent="0.3">
      <c r="B70" s="33" t="s">
        <v>244</v>
      </c>
      <c r="C70" s="18" t="s">
        <v>22</v>
      </c>
      <c r="D70" s="21" t="s">
        <v>142</v>
      </c>
      <c r="E70" s="44">
        <v>6070</v>
      </c>
      <c r="F70" s="44">
        <v>75</v>
      </c>
    </row>
    <row r="71" spans="2:6" x14ac:dyDescent="0.3">
      <c r="B71" s="33" t="s">
        <v>244</v>
      </c>
      <c r="C71" s="18" t="s">
        <v>445</v>
      </c>
      <c r="D71" s="21" t="s">
        <v>446</v>
      </c>
      <c r="E71" s="44">
        <v>4185</v>
      </c>
      <c r="F71" s="44">
        <v>395</v>
      </c>
    </row>
    <row r="72" spans="2:6" x14ac:dyDescent="0.3">
      <c r="B72" s="33" t="s">
        <v>244</v>
      </c>
      <c r="C72" s="18" t="s">
        <v>23</v>
      </c>
      <c r="D72" s="21" t="s">
        <v>311</v>
      </c>
      <c r="E72" s="44">
        <v>6435</v>
      </c>
      <c r="F72" s="44">
        <v>185</v>
      </c>
    </row>
    <row r="73" spans="2:6" x14ac:dyDescent="0.3">
      <c r="B73" s="33" t="s">
        <v>244</v>
      </c>
      <c r="C73" s="18" t="s">
        <v>24</v>
      </c>
      <c r="D73" s="21" t="s">
        <v>143</v>
      </c>
      <c r="E73" s="44" t="s">
        <v>570</v>
      </c>
      <c r="F73" s="44" t="s">
        <v>570</v>
      </c>
    </row>
    <row r="74" spans="2:6" x14ac:dyDescent="0.3">
      <c r="B74" s="33" t="s">
        <v>244</v>
      </c>
      <c r="C74" s="18" t="s">
        <v>25</v>
      </c>
      <c r="D74" s="21" t="s">
        <v>312</v>
      </c>
      <c r="E74" s="44">
        <v>1725</v>
      </c>
      <c r="F74" s="44" t="s">
        <v>571</v>
      </c>
    </row>
    <row r="75" spans="2:6" x14ac:dyDescent="0.3">
      <c r="B75" s="33" t="s">
        <v>244</v>
      </c>
      <c r="C75" s="18" t="s">
        <v>449</v>
      </c>
      <c r="D75" s="21" t="s">
        <v>450</v>
      </c>
      <c r="E75" s="44" t="s">
        <v>570</v>
      </c>
      <c r="F75" s="44" t="s">
        <v>570</v>
      </c>
    </row>
    <row r="76" spans="2:6" x14ac:dyDescent="0.3">
      <c r="B76" s="33" t="s">
        <v>244</v>
      </c>
      <c r="C76" s="18" t="s">
        <v>26</v>
      </c>
      <c r="D76" s="21" t="s">
        <v>313</v>
      </c>
      <c r="E76" s="44" t="s">
        <v>570</v>
      </c>
      <c r="F76" s="44" t="s">
        <v>570</v>
      </c>
    </row>
    <row r="77" spans="2:6" x14ac:dyDescent="0.3">
      <c r="B77" s="33" t="s">
        <v>244</v>
      </c>
      <c r="C77" s="18" t="s">
        <v>28</v>
      </c>
      <c r="D77" s="21" t="s">
        <v>145</v>
      </c>
      <c r="E77" s="44">
        <v>3520</v>
      </c>
      <c r="F77" s="44">
        <v>170</v>
      </c>
    </row>
    <row r="78" spans="2:6" x14ac:dyDescent="0.3">
      <c r="B78" s="33" t="s">
        <v>244</v>
      </c>
      <c r="C78" s="18" t="s">
        <v>29</v>
      </c>
      <c r="D78" s="21" t="s">
        <v>146</v>
      </c>
      <c r="E78" s="44">
        <v>8810</v>
      </c>
      <c r="F78" s="44">
        <v>4365</v>
      </c>
    </row>
    <row r="79" spans="2:6" x14ac:dyDescent="0.3">
      <c r="B79" s="33" t="s">
        <v>244</v>
      </c>
      <c r="C79" s="18" t="s">
        <v>30</v>
      </c>
      <c r="D79" s="21" t="s">
        <v>147</v>
      </c>
      <c r="E79" s="44">
        <v>8785</v>
      </c>
      <c r="F79" s="44">
        <v>1005</v>
      </c>
    </row>
    <row r="80" spans="2:6" x14ac:dyDescent="0.3">
      <c r="B80" s="33" t="s">
        <v>244</v>
      </c>
      <c r="C80" s="18" t="s">
        <v>31</v>
      </c>
      <c r="D80" s="21" t="s">
        <v>314</v>
      </c>
      <c r="E80" s="44">
        <v>4065</v>
      </c>
      <c r="F80" s="44">
        <v>195</v>
      </c>
    </row>
    <row r="81" spans="2:6" x14ac:dyDescent="0.3">
      <c r="B81" s="33" t="s">
        <v>244</v>
      </c>
      <c r="C81" s="18" t="s">
        <v>32</v>
      </c>
      <c r="D81" s="21" t="s">
        <v>315</v>
      </c>
      <c r="E81" s="44" t="s">
        <v>570</v>
      </c>
      <c r="F81" s="44" t="s">
        <v>570</v>
      </c>
    </row>
    <row r="82" spans="2:6" x14ac:dyDescent="0.3">
      <c r="B82" s="33" t="s">
        <v>244</v>
      </c>
      <c r="C82" s="18" t="s">
        <v>457</v>
      </c>
      <c r="D82" s="21" t="s">
        <v>458</v>
      </c>
      <c r="E82" s="44">
        <v>3605</v>
      </c>
      <c r="F82" s="44">
        <v>520</v>
      </c>
    </row>
    <row r="83" spans="2:6" x14ac:dyDescent="0.3">
      <c r="B83" s="33" t="s">
        <v>244</v>
      </c>
      <c r="C83" s="18" t="s">
        <v>33</v>
      </c>
      <c r="D83" s="21" t="s">
        <v>148</v>
      </c>
      <c r="E83" s="44">
        <v>8295</v>
      </c>
      <c r="F83" s="44" t="s">
        <v>570</v>
      </c>
    </row>
    <row r="84" spans="2:6" x14ac:dyDescent="0.3">
      <c r="B84" s="33" t="s">
        <v>244</v>
      </c>
      <c r="C84" s="18" t="s">
        <v>459</v>
      </c>
      <c r="D84" s="21" t="s">
        <v>460</v>
      </c>
      <c r="E84" s="44" t="s">
        <v>570</v>
      </c>
      <c r="F84" s="44" t="s">
        <v>570</v>
      </c>
    </row>
    <row r="85" spans="2:6" x14ac:dyDescent="0.3">
      <c r="B85" s="33" t="s">
        <v>244</v>
      </c>
      <c r="C85" s="18" t="s">
        <v>447</v>
      </c>
      <c r="D85" s="21" t="s">
        <v>448</v>
      </c>
      <c r="E85" s="44" t="s">
        <v>570</v>
      </c>
      <c r="F85" s="44" t="s">
        <v>570</v>
      </c>
    </row>
    <row r="86" spans="2:6" x14ac:dyDescent="0.3">
      <c r="B86" s="33" t="s">
        <v>244</v>
      </c>
      <c r="C86" s="18" t="s">
        <v>451</v>
      </c>
      <c r="D86" s="21" t="s">
        <v>452</v>
      </c>
      <c r="E86" s="44" t="s">
        <v>570</v>
      </c>
      <c r="F86" s="44" t="s">
        <v>570</v>
      </c>
    </row>
    <row r="87" spans="2:6" x14ac:dyDescent="0.3">
      <c r="B87" s="33" t="s">
        <v>244</v>
      </c>
      <c r="C87" s="18" t="s">
        <v>34</v>
      </c>
      <c r="D87" s="21" t="s">
        <v>149</v>
      </c>
      <c r="E87" s="44">
        <v>7595</v>
      </c>
      <c r="F87" s="44">
        <v>280</v>
      </c>
    </row>
    <row r="88" spans="2:6" x14ac:dyDescent="0.3">
      <c r="B88" s="33" t="s">
        <v>244</v>
      </c>
      <c r="C88" s="18" t="s">
        <v>453</v>
      </c>
      <c r="D88" s="21" t="s">
        <v>454</v>
      </c>
      <c r="E88" s="44">
        <v>8500</v>
      </c>
      <c r="F88" s="44">
        <v>340</v>
      </c>
    </row>
    <row r="89" spans="2:6" x14ac:dyDescent="0.3">
      <c r="B89" s="33" t="s">
        <v>244</v>
      </c>
      <c r="C89" s="18" t="s">
        <v>35</v>
      </c>
      <c r="D89" s="21" t="s">
        <v>150</v>
      </c>
      <c r="E89" s="44" t="s">
        <v>570</v>
      </c>
      <c r="F89" s="44" t="s">
        <v>570</v>
      </c>
    </row>
    <row r="90" spans="2:6" x14ac:dyDescent="0.3">
      <c r="B90" s="33" t="s">
        <v>244</v>
      </c>
      <c r="C90" s="18" t="s">
        <v>455</v>
      </c>
      <c r="D90" s="21" t="s">
        <v>456</v>
      </c>
      <c r="E90" s="44" t="s">
        <v>570</v>
      </c>
      <c r="F90" s="44" t="s">
        <v>570</v>
      </c>
    </row>
    <row r="91" spans="2:6" x14ac:dyDescent="0.3">
      <c r="B91" s="33" t="s">
        <v>244</v>
      </c>
      <c r="C91" s="18" t="s">
        <v>36</v>
      </c>
      <c r="D91" s="21" t="s">
        <v>151</v>
      </c>
      <c r="E91" s="44">
        <v>5510</v>
      </c>
      <c r="F91" s="44">
        <v>250</v>
      </c>
    </row>
    <row r="92" spans="2:6" x14ac:dyDescent="0.3">
      <c r="B92" s="33" t="s">
        <v>244</v>
      </c>
      <c r="C92" s="18" t="s">
        <v>443</v>
      </c>
      <c r="D92" s="21" t="s">
        <v>444</v>
      </c>
      <c r="E92" s="44">
        <v>7730</v>
      </c>
      <c r="F92" s="44">
        <v>3840</v>
      </c>
    </row>
    <row r="93" spans="2:6" x14ac:dyDescent="0.3">
      <c r="B93" s="33" t="s">
        <v>244</v>
      </c>
      <c r="C93" s="18" t="s">
        <v>37</v>
      </c>
      <c r="D93" s="21" t="s">
        <v>152</v>
      </c>
      <c r="E93" s="44" t="s">
        <v>570</v>
      </c>
      <c r="F93" s="44" t="s">
        <v>570</v>
      </c>
    </row>
    <row r="94" spans="2:6" x14ac:dyDescent="0.3">
      <c r="B94" s="33" t="s">
        <v>244</v>
      </c>
      <c r="C94" s="18" t="s">
        <v>38</v>
      </c>
      <c r="D94" s="21" t="s">
        <v>153</v>
      </c>
      <c r="E94" s="44">
        <v>2165</v>
      </c>
      <c r="F94" s="44">
        <v>165</v>
      </c>
    </row>
    <row r="95" spans="2:6" x14ac:dyDescent="0.3">
      <c r="B95" s="33" t="s">
        <v>268</v>
      </c>
      <c r="C95" s="18" t="s">
        <v>465</v>
      </c>
      <c r="D95" s="21" t="s">
        <v>466</v>
      </c>
      <c r="E95" s="44" t="s">
        <v>570</v>
      </c>
      <c r="F95" s="44" t="s">
        <v>570</v>
      </c>
    </row>
    <row r="96" spans="2:6" x14ac:dyDescent="0.3">
      <c r="B96" s="33" t="s">
        <v>268</v>
      </c>
      <c r="C96" s="18" t="s">
        <v>479</v>
      </c>
      <c r="D96" s="21" t="s">
        <v>480</v>
      </c>
      <c r="E96" s="44" t="s">
        <v>570</v>
      </c>
      <c r="F96" s="44" t="s">
        <v>570</v>
      </c>
    </row>
    <row r="97" spans="2:6" x14ac:dyDescent="0.3">
      <c r="B97" s="33" t="s">
        <v>268</v>
      </c>
      <c r="C97" s="18" t="s">
        <v>477</v>
      </c>
      <c r="D97" s="21" t="s">
        <v>478</v>
      </c>
      <c r="E97" s="44" t="s">
        <v>570</v>
      </c>
      <c r="F97" s="44" t="s">
        <v>570</v>
      </c>
    </row>
    <row r="98" spans="2:6" x14ac:dyDescent="0.3">
      <c r="B98" s="33" t="s">
        <v>268</v>
      </c>
      <c r="C98" s="18" t="s">
        <v>463</v>
      </c>
      <c r="D98" s="21" t="s">
        <v>464</v>
      </c>
      <c r="E98" s="44">
        <v>2105</v>
      </c>
      <c r="F98" s="44" t="s">
        <v>570</v>
      </c>
    </row>
    <row r="99" spans="2:6" x14ac:dyDescent="0.3">
      <c r="B99" s="33" t="s">
        <v>268</v>
      </c>
      <c r="C99" s="18" t="s">
        <v>45</v>
      </c>
      <c r="D99" s="21" t="s">
        <v>157</v>
      </c>
      <c r="E99" s="44">
        <v>1775</v>
      </c>
      <c r="F99" s="44">
        <v>50</v>
      </c>
    </row>
    <row r="100" spans="2:6" x14ac:dyDescent="0.3">
      <c r="B100" s="33" t="s">
        <v>268</v>
      </c>
      <c r="C100" s="18" t="s">
        <v>558</v>
      </c>
      <c r="D100" s="21" t="s">
        <v>559</v>
      </c>
      <c r="E100" s="44" t="s">
        <v>570</v>
      </c>
      <c r="F100" s="44" t="s">
        <v>570</v>
      </c>
    </row>
    <row r="101" spans="2:6" x14ac:dyDescent="0.3">
      <c r="B101" s="33" t="s">
        <v>268</v>
      </c>
      <c r="C101" s="18" t="s">
        <v>475</v>
      </c>
      <c r="D101" s="21" t="s">
        <v>476</v>
      </c>
      <c r="E101" s="44">
        <v>15625</v>
      </c>
      <c r="F101" s="44" t="s">
        <v>570</v>
      </c>
    </row>
    <row r="102" spans="2:6" x14ac:dyDescent="0.3">
      <c r="B102" s="33" t="s">
        <v>268</v>
      </c>
      <c r="C102" s="18" t="s">
        <v>469</v>
      </c>
      <c r="D102" s="21" t="s">
        <v>470</v>
      </c>
      <c r="E102" s="44" t="s">
        <v>570</v>
      </c>
      <c r="F102" s="44" t="s">
        <v>570</v>
      </c>
    </row>
    <row r="103" spans="2:6" x14ac:dyDescent="0.3">
      <c r="B103" s="33" t="s">
        <v>268</v>
      </c>
      <c r="C103" s="18" t="s">
        <v>467</v>
      </c>
      <c r="D103" s="21" t="s">
        <v>468</v>
      </c>
      <c r="E103" s="44" t="s">
        <v>570</v>
      </c>
      <c r="F103" s="44" t="s">
        <v>570</v>
      </c>
    </row>
    <row r="104" spans="2:6" x14ac:dyDescent="0.3">
      <c r="B104" s="33" t="s">
        <v>268</v>
      </c>
      <c r="C104" s="18" t="s">
        <v>461</v>
      </c>
      <c r="D104" s="21" t="s">
        <v>462</v>
      </c>
      <c r="E104" s="44" t="s">
        <v>570</v>
      </c>
      <c r="F104" s="44" t="s">
        <v>570</v>
      </c>
    </row>
    <row r="105" spans="2:6" x14ac:dyDescent="0.3">
      <c r="B105" s="33" t="s">
        <v>268</v>
      </c>
      <c r="C105" s="18" t="s">
        <v>535</v>
      </c>
      <c r="D105" s="21" t="s">
        <v>536</v>
      </c>
      <c r="E105" s="44" t="s">
        <v>570</v>
      </c>
      <c r="F105" s="44" t="s">
        <v>570</v>
      </c>
    </row>
    <row r="106" spans="2:6" x14ac:dyDescent="0.3">
      <c r="B106" s="33" t="s">
        <v>268</v>
      </c>
      <c r="C106" s="18" t="s">
        <v>473</v>
      </c>
      <c r="D106" s="21" t="s">
        <v>474</v>
      </c>
      <c r="E106" s="44">
        <v>5935</v>
      </c>
      <c r="F106" s="44" t="s">
        <v>570</v>
      </c>
    </row>
    <row r="107" spans="2:6" x14ac:dyDescent="0.3">
      <c r="B107" s="33" t="s">
        <v>268</v>
      </c>
      <c r="C107" s="18" t="s">
        <v>471</v>
      </c>
      <c r="D107" s="21" t="s">
        <v>472</v>
      </c>
      <c r="E107" s="44" t="s">
        <v>570</v>
      </c>
      <c r="F107" s="44" t="s">
        <v>570</v>
      </c>
    </row>
    <row r="108" spans="2:6" x14ac:dyDescent="0.3">
      <c r="B108" s="33" t="s">
        <v>268</v>
      </c>
      <c r="C108" s="18" t="s">
        <v>54</v>
      </c>
      <c r="D108" s="21" t="s">
        <v>317</v>
      </c>
      <c r="E108" s="44" t="s">
        <v>570</v>
      </c>
      <c r="F108" s="44" t="s">
        <v>570</v>
      </c>
    </row>
    <row r="109" spans="2:6" x14ac:dyDescent="0.3">
      <c r="B109" s="33" t="s">
        <v>268</v>
      </c>
      <c r="C109" s="18" t="s">
        <v>537</v>
      </c>
      <c r="D109" s="21" t="s">
        <v>538</v>
      </c>
      <c r="E109" s="44">
        <v>4645</v>
      </c>
      <c r="F109" s="44" t="s">
        <v>570</v>
      </c>
    </row>
    <row r="110" spans="2:6" x14ac:dyDescent="0.3">
      <c r="B110" s="33" t="s">
        <v>268</v>
      </c>
      <c r="C110" s="18" t="s">
        <v>55</v>
      </c>
      <c r="D110" s="21" t="s">
        <v>165</v>
      </c>
      <c r="E110" s="44" t="s">
        <v>570</v>
      </c>
      <c r="F110" s="44" t="s">
        <v>570</v>
      </c>
    </row>
    <row r="111" spans="2:6" x14ac:dyDescent="0.3">
      <c r="B111" s="33" t="s">
        <v>268</v>
      </c>
      <c r="C111" s="18" t="s">
        <v>61</v>
      </c>
      <c r="D111" s="21" t="s">
        <v>170</v>
      </c>
      <c r="E111" s="44">
        <v>9160</v>
      </c>
      <c r="F111" s="44" t="s">
        <v>570</v>
      </c>
    </row>
    <row r="112" spans="2:6" x14ac:dyDescent="0.3">
      <c r="B112" s="33" t="s">
        <v>268</v>
      </c>
      <c r="C112" s="18" t="s">
        <v>56</v>
      </c>
      <c r="D112" s="21" t="s">
        <v>318</v>
      </c>
      <c r="E112" s="44">
        <v>2415</v>
      </c>
      <c r="F112" s="44">
        <v>110</v>
      </c>
    </row>
    <row r="113" spans="2:6" x14ac:dyDescent="0.3">
      <c r="B113" s="33" t="s">
        <v>268</v>
      </c>
      <c r="C113" s="18" t="s">
        <v>63</v>
      </c>
      <c r="D113" s="21" t="s">
        <v>172</v>
      </c>
      <c r="E113" s="44">
        <v>1965</v>
      </c>
      <c r="F113" s="44">
        <v>145</v>
      </c>
    </row>
    <row r="114" spans="2:6" x14ac:dyDescent="0.3">
      <c r="B114" s="33" t="s">
        <v>268</v>
      </c>
      <c r="C114" s="18" t="s">
        <v>64</v>
      </c>
      <c r="D114" s="21" t="s">
        <v>319</v>
      </c>
      <c r="E114" s="44">
        <v>6915</v>
      </c>
      <c r="F114" s="44">
        <v>410</v>
      </c>
    </row>
    <row r="115" spans="2:6" x14ac:dyDescent="0.3">
      <c r="B115" s="33" t="s">
        <v>280</v>
      </c>
      <c r="C115" s="18" t="s">
        <v>489</v>
      </c>
      <c r="D115" s="21" t="s">
        <v>490</v>
      </c>
      <c r="E115" s="44">
        <v>3935</v>
      </c>
      <c r="F115" s="44" t="s">
        <v>570</v>
      </c>
    </row>
    <row r="116" spans="2:6" x14ac:dyDescent="0.3">
      <c r="B116" s="33" t="s">
        <v>280</v>
      </c>
      <c r="C116" s="18" t="s">
        <v>491</v>
      </c>
      <c r="D116" s="21" t="s">
        <v>492</v>
      </c>
      <c r="E116" s="44">
        <v>1820</v>
      </c>
      <c r="F116" s="44">
        <v>115</v>
      </c>
    </row>
    <row r="117" spans="2:6" x14ac:dyDescent="0.3">
      <c r="B117" s="33" t="s">
        <v>280</v>
      </c>
      <c r="C117" s="18" t="s">
        <v>82</v>
      </c>
      <c r="D117" s="21" t="s">
        <v>324</v>
      </c>
      <c r="E117" s="44" t="s">
        <v>570</v>
      </c>
      <c r="F117" s="44" t="s">
        <v>570</v>
      </c>
    </row>
    <row r="118" spans="2:6" x14ac:dyDescent="0.3">
      <c r="B118" s="33" t="s">
        <v>280</v>
      </c>
      <c r="C118" s="18" t="s">
        <v>83</v>
      </c>
      <c r="D118" s="21" t="s">
        <v>325</v>
      </c>
      <c r="E118" s="44" t="s">
        <v>570</v>
      </c>
      <c r="F118" s="44" t="s">
        <v>570</v>
      </c>
    </row>
    <row r="119" spans="2:6" x14ac:dyDescent="0.3">
      <c r="B119" s="33" t="s">
        <v>280</v>
      </c>
      <c r="C119" s="18" t="s">
        <v>493</v>
      </c>
      <c r="D119" s="21" t="s">
        <v>494</v>
      </c>
      <c r="E119" s="44">
        <v>2960</v>
      </c>
      <c r="F119" s="44" t="s">
        <v>570</v>
      </c>
    </row>
    <row r="120" spans="2:6" x14ac:dyDescent="0.3">
      <c r="B120" s="33" t="s">
        <v>280</v>
      </c>
      <c r="C120" s="18" t="s">
        <v>86</v>
      </c>
      <c r="D120" s="21" t="s">
        <v>186</v>
      </c>
      <c r="E120" s="44">
        <v>4165</v>
      </c>
      <c r="F120" s="44" t="s">
        <v>570</v>
      </c>
    </row>
    <row r="121" spans="2:6" x14ac:dyDescent="0.3">
      <c r="B121" s="33" t="s">
        <v>280</v>
      </c>
      <c r="C121" s="18" t="s">
        <v>495</v>
      </c>
      <c r="D121" s="21" t="s">
        <v>496</v>
      </c>
      <c r="E121" s="44">
        <v>1540</v>
      </c>
      <c r="F121" s="44">
        <v>45</v>
      </c>
    </row>
    <row r="122" spans="2:6" x14ac:dyDescent="0.3">
      <c r="B122" s="33" t="s">
        <v>280</v>
      </c>
      <c r="C122" s="18" t="s">
        <v>497</v>
      </c>
      <c r="D122" s="21" t="s">
        <v>498</v>
      </c>
      <c r="E122" s="44">
        <v>1290</v>
      </c>
      <c r="F122" s="44" t="s">
        <v>570</v>
      </c>
    </row>
    <row r="123" spans="2:6" x14ac:dyDescent="0.3">
      <c r="B123" s="33" t="s">
        <v>280</v>
      </c>
      <c r="C123" s="18" t="s">
        <v>90</v>
      </c>
      <c r="D123" s="21" t="s">
        <v>188</v>
      </c>
      <c r="E123" s="44" t="s">
        <v>570</v>
      </c>
      <c r="F123" s="44" t="s">
        <v>570</v>
      </c>
    </row>
    <row r="124" spans="2:6" x14ac:dyDescent="0.3">
      <c r="B124" s="33" t="s">
        <v>280</v>
      </c>
      <c r="C124" s="18" t="s">
        <v>483</v>
      </c>
      <c r="D124" s="21" t="s">
        <v>484</v>
      </c>
      <c r="E124" s="44" t="s">
        <v>570</v>
      </c>
      <c r="F124" s="44" t="s">
        <v>570</v>
      </c>
    </row>
    <row r="125" spans="2:6" x14ac:dyDescent="0.3">
      <c r="B125" s="33" t="s">
        <v>280</v>
      </c>
      <c r="C125" s="18" t="s">
        <v>93</v>
      </c>
      <c r="D125" s="21" t="s">
        <v>191</v>
      </c>
      <c r="E125" s="44">
        <v>5605</v>
      </c>
      <c r="F125" s="44">
        <v>405</v>
      </c>
    </row>
    <row r="126" spans="2:6" x14ac:dyDescent="0.3">
      <c r="B126" s="33" t="s">
        <v>280</v>
      </c>
      <c r="C126" s="18" t="s">
        <v>94</v>
      </c>
      <c r="D126" s="21" t="s">
        <v>192</v>
      </c>
      <c r="E126" s="44">
        <v>2185</v>
      </c>
      <c r="F126" s="44">
        <v>90</v>
      </c>
    </row>
    <row r="127" spans="2:6" x14ac:dyDescent="0.3">
      <c r="B127" s="33" t="s">
        <v>280</v>
      </c>
      <c r="C127" s="18" t="s">
        <v>95</v>
      </c>
      <c r="D127" s="21" t="s">
        <v>328</v>
      </c>
      <c r="E127" s="44">
        <v>12085</v>
      </c>
      <c r="F127" s="44" t="s">
        <v>570</v>
      </c>
    </row>
    <row r="128" spans="2:6" x14ac:dyDescent="0.3">
      <c r="B128" s="33" t="s">
        <v>280</v>
      </c>
      <c r="C128" s="18" t="s">
        <v>96</v>
      </c>
      <c r="D128" s="21" t="s">
        <v>329</v>
      </c>
      <c r="E128" s="44" t="s">
        <v>570</v>
      </c>
      <c r="F128" s="44" t="s">
        <v>570</v>
      </c>
    </row>
    <row r="129" spans="2:6" x14ac:dyDescent="0.3">
      <c r="B129" s="33" t="s">
        <v>280</v>
      </c>
      <c r="C129" s="18" t="s">
        <v>97</v>
      </c>
      <c r="D129" s="21" t="s">
        <v>193</v>
      </c>
      <c r="E129" s="44" t="s">
        <v>570</v>
      </c>
      <c r="F129" s="44" t="s">
        <v>570</v>
      </c>
    </row>
    <row r="130" spans="2:6" x14ac:dyDescent="0.3">
      <c r="B130" s="33" t="s">
        <v>280</v>
      </c>
      <c r="C130" s="18" t="s">
        <v>485</v>
      </c>
      <c r="D130" s="21" t="s">
        <v>486</v>
      </c>
      <c r="E130" s="44" t="s">
        <v>570</v>
      </c>
      <c r="F130" s="44" t="s">
        <v>570</v>
      </c>
    </row>
    <row r="131" spans="2:6" x14ac:dyDescent="0.3">
      <c r="B131" s="33" t="s">
        <v>280</v>
      </c>
      <c r="C131" s="18" t="s">
        <v>101</v>
      </c>
      <c r="D131" s="21" t="s">
        <v>196</v>
      </c>
      <c r="E131" s="44">
        <v>5870</v>
      </c>
      <c r="F131" s="44">
        <v>215</v>
      </c>
    </row>
    <row r="132" spans="2:6" x14ac:dyDescent="0.3">
      <c r="B132" s="33" t="s">
        <v>280</v>
      </c>
      <c r="C132" s="18" t="s">
        <v>102</v>
      </c>
      <c r="D132" s="21" t="s">
        <v>197</v>
      </c>
      <c r="E132" s="44">
        <v>8035</v>
      </c>
      <c r="F132" s="44">
        <v>140</v>
      </c>
    </row>
    <row r="133" spans="2:6" x14ac:dyDescent="0.3">
      <c r="B133" s="33" t="s">
        <v>280</v>
      </c>
      <c r="C133" s="18" t="s">
        <v>481</v>
      </c>
      <c r="D133" s="21" t="s">
        <v>482</v>
      </c>
      <c r="E133" s="44" t="s">
        <v>570</v>
      </c>
      <c r="F133" s="44" t="s">
        <v>570</v>
      </c>
    </row>
    <row r="134" spans="2:6" x14ac:dyDescent="0.3">
      <c r="B134" s="33" t="s">
        <v>280</v>
      </c>
      <c r="C134" s="18" t="s">
        <v>106</v>
      </c>
      <c r="D134" s="21" t="s">
        <v>199</v>
      </c>
      <c r="E134" s="44" t="s">
        <v>570</v>
      </c>
      <c r="F134" s="44" t="s">
        <v>570</v>
      </c>
    </row>
    <row r="135" spans="2:6" x14ac:dyDescent="0.3">
      <c r="B135" s="33" t="s">
        <v>280</v>
      </c>
      <c r="C135" s="18" t="s">
        <v>112</v>
      </c>
      <c r="D135" s="21" t="s">
        <v>330</v>
      </c>
      <c r="E135" s="44">
        <v>2155</v>
      </c>
      <c r="F135" s="44">
        <v>30</v>
      </c>
    </row>
    <row r="136" spans="2:6" x14ac:dyDescent="0.3">
      <c r="B136" s="33" t="s">
        <v>280</v>
      </c>
      <c r="C136" s="18" t="s">
        <v>487</v>
      </c>
      <c r="D136" s="21" t="s">
        <v>488</v>
      </c>
      <c r="E136" s="44" t="s">
        <v>570</v>
      </c>
      <c r="F136" s="44" t="s">
        <v>570</v>
      </c>
    </row>
    <row r="137" spans="2:6" x14ac:dyDescent="0.3">
      <c r="B137" s="33" t="s">
        <v>285</v>
      </c>
      <c r="C137" s="18" t="s">
        <v>77</v>
      </c>
      <c r="D137" s="21" t="s">
        <v>181</v>
      </c>
      <c r="E137" s="44">
        <v>10800</v>
      </c>
      <c r="F137" s="44" t="s">
        <v>571</v>
      </c>
    </row>
    <row r="138" spans="2:6" x14ac:dyDescent="0.3">
      <c r="B138" s="33" t="s">
        <v>285</v>
      </c>
      <c r="C138" s="18" t="s">
        <v>506</v>
      </c>
      <c r="D138" s="21" t="s">
        <v>507</v>
      </c>
      <c r="E138" s="44" t="s">
        <v>570</v>
      </c>
      <c r="F138" s="44" t="s">
        <v>570</v>
      </c>
    </row>
    <row r="139" spans="2:6" x14ac:dyDescent="0.3">
      <c r="B139" s="33" t="s">
        <v>285</v>
      </c>
      <c r="C139" s="18" t="s">
        <v>502</v>
      </c>
      <c r="D139" s="21" t="s">
        <v>503</v>
      </c>
      <c r="E139" s="44" t="s">
        <v>570</v>
      </c>
      <c r="F139" s="44" t="s">
        <v>570</v>
      </c>
    </row>
    <row r="140" spans="2:6" x14ac:dyDescent="0.3">
      <c r="B140" s="33" t="s">
        <v>285</v>
      </c>
      <c r="C140" s="18" t="s">
        <v>81</v>
      </c>
      <c r="D140" s="21" t="s">
        <v>331</v>
      </c>
      <c r="E140" s="44">
        <v>2120</v>
      </c>
      <c r="F140" s="44">
        <v>90</v>
      </c>
    </row>
    <row r="141" spans="2:6" x14ac:dyDescent="0.3">
      <c r="B141" s="33" t="s">
        <v>285</v>
      </c>
      <c r="C141" s="18" t="s">
        <v>85</v>
      </c>
      <c r="D141" s="21" t="s">
        <v>185</v>
      </c>
      <c r="E141" s="44" t="s">
        <v>570</v>
      </c>
      <c r="F141" s="44" t="s">
        <v>570</v>
      </c>
    </row>
    <row r="142" spans="2:6" x14ac:dyDescent="0.3">
      <c r="B142" s="33" t="s">
        <v>285</v>
      </c>
      <c r="C142" s="18" t="s">
        <v>89</v>
      </c>
      <c r="D142" s="21" t="s">
        <v>187</v>
      </c>
      <c r="E142" s="44">
        <v>3000</v>
      </c>
      <c r="F142" s="44">
        <v>280</v>
      </c>
    </row>
    <row r="143" spans="2:6" x14ac:dyDescent="0.3">
      <c r="B143" s="33" t="s">
        <v>285</v>
      </c>
      <c r="C143" s="18" t="s">
        <v>73</v>
      </c>
      <c r="D143" s="21" t="s">
        <v>177</v>
      </c>
      <c r="E143" s="44" t="s">
        <v>570</v>
      </c>
      <c r="F143" s="44" t="s">
        <v>570</v>
      </c>
    </row>
    <row r="144" spans="2:6" x14ac:dyDescent="0.3">
      <c r="B144" s="33" t="s">
        <v>285</v>
      </c>
      <c r="C144" s="18" t="s">
        <v>91</v>
      </c>
      <c r="D144" s="21" t="s">
        <v>189</v>
      </c>
      <c r="E144" s="44">
        <v>12640</v>
      </c>
      <c r="F144" s="44" t="s">
        <v>570</v>
      </c>
    </row>
    <row r="145" spans="2:6" x14ac:dyDescent="0.3">
      <c r="B145" s="33" t="s">
        <v>285</v>
      </c>
      <c r="C145" s="18" t="s">
        <v>103</v>
      </c>
      <c r="D145" s="21" t="s">
        <v>429</v>
      </c>
      <c r="E145" s="44" t="s">
        <v>570</v>
      </c>
      <c r="F145" s="44" t="s">
        <v>570</v>
      </c>
    </row>
    <row r="146" spans="2:6" x14ac:dyDescent="0.3">
      <c r="B146" s="33" t="s">
        <v>285</v>
      </c>
      <c r="C146" s="18" t="s">
        <v>500</v>
      </c>
      <c r="D146" s="21" t="s">
        <v>501</v>
      </c>
      <c r="E146" s="44" t="s">
        <v>571</v>
      </c>
      <c r="F146" s="44" t="s">
        <v>571</v>
      </c>
    </row>
    <row r="147" spans="2:6" x14ac:dyDescent="0.3">
      <c r="B147" s="33" t="s">
        <v>285</v>
      </c>
      <c r="C147" s="18" t="s">
        <v>92</v>
      </c>
      <c r="D147" s="21" t="s">
        <v>190</v>
      </c>
      <c r="E147" s="44">
        <v>955</v>
      </c>
      <c r="F147" s="44">
        <v>110</v>
      </c>
    </row>
    <row r="148" spans="2:6" x14ac:dyDescent="0.3">
      <c r="B148" s="33" t="s">
        <v>285</v>
      </c>
      <c r="C148" s="18" t="s">
        <v>504</v>
      </c>
      <c r="D148" s="21" t="s">
        <v>505</v>
      </c>
      <c r="E148" s="44">
        <v>1725</v>
      </c>
      <c r="F148" s="44" t="s">
        <v>571</v>
      </c>
    </row>
    <row r="149" spans="2:6" x14ac:dyDescent="0.3">
      <c r="B149" s="33" t="s">
        <v>285</v>
      </c>
      <c r="C149" s="18" t="s">
        <v>98</v>
      </c>
      <c r="D149" s="21" t="s">
        <v>332</v>
      </c>
      <c r="E149" s="44">
        <v>5745</v>
      </c>
      <c r="F149" s="44">
        <v>690</v>
      </c>
    </row>
    <row r="150" spans="2:6" x14ac:dyDescent="0.3">
      <c r="B150" s="33" t="s">
        <v>285</v>
      </c>
      <c r="C150" s="18" t="s">
        <v>499</v>
      </c>
      <c r="D150" s="21" t="s">
        <v>333</v>
      </c>
      <c r="E150" s="44" t="s">
        <v>570</v>
      </c>
      <c r="F150" s="44" t="s">
        <v>570</v>
      </c>
    </row>
    <row r="151" spans="2:6" x14ac:dyDescent="0.3">
      <c r="B151" s="33" t="s">
        <v>285</v>
      </c>
      <c r="C151" s="18" t="s">
        <v>105</v>
      </c>
      <c r="D151" s="21" t="s">
        <v>334</v>
      </c>
      <c r="E151" s="44">
        <v>3020</v>
      </c>
      <c r="F151" s="44">
        <v>35</v>
      </c>
    </row>
    <row r="152" spans="2:6" x14ac:dyDescent="0.3">
      <c r="B152" s="33" t="s">
        <v>285</v>
      </c>
      <c r="C152" s="18" t="s">
        <v>108</v>
      </c>
      <c r="D152" s="21" t="s">
        <v>335</v>
      </c>
      <c r="E152" s="44">
        <v>2895</v>
      </c>
      <c r="F152" s="44">
        <v>185</v>
      </c>
    </row>
    <row r="153" spans="2:6" x14ac:dyDescent="0.3">
      <c r="B153" s="33" t="s">
        <v>285</v>
      </c>
      <c r="C153" s="18" t="s">
        <v>109</v>
      </c>
      <c r="D153" s="21" t="s">
        <v>336</v>
      </c>
      <c r="E153" s="44">
        <v>3605</v>
      </c>
      <c r="F153" s="44">
        <v>415</v>
      </c>
    </row>
    <row r="154" spans="2:6" x14ac:dyDescent="0.3">
      <c r="B154" s="33" t="s">
        <v>285</v>
      </c>
      <c r="C154" s="18" t="s">
        <v>110</v>
      </c>
      <c r="D154" s="21" t="s">
        <v>201</v>
      </c>
      <c r="E154" s="44" t="s">
        <v>570</v>
      </c>
      <c r="F154" s="44" t="s">
        <v>570</v>
      </c>
    </row>
    <row r="155" spans="2:6" x14ac:dyDescent="0.3">
      <c r="B155" s="33" t="s">
        <v>285</v>
      </c>
      <c r="C155" s="18" t="s">
        <v>111</v>
      </c>
      <c r="D155" s="21" t="s">
        <v>337</v>
      </c>
      <c r="E155" s="44">
        <v>1265</v>
      </c>
      <c r="F155" s="44">
        <v>10</v>
      </c>
    </row>
    <row r="156" spans="2:6" x14ac:dyDescent="0.3">
      <c r="B156" s="33" t="s">
        <v>289</v>
      </c>
      <c r="C156" s="18" t="s">
        <v>113</v>
      </c>
      <c r="D156" s="21" t="s">
        <v>338</v>
      </c>
      <c r="E156" s="44" t="s">
        <v>570</v>
      </c>
      <c r="F156" s="44" t="s">
        <v>570</v>
      </c>
    </row>
    <row r="157" spans="2:6" x14ac:dyDescent="0.3">
      <c r="B157" s="33" t="s">
        <v>289</v>
      </c>
      <c r="C157" s="18" t="s">
        <v>522</v>
      </c>
      <c r="D157" s="21" t="s">
        <v>523</v>
      </c>
      <c r="E157" s="44">
        <v>1500</v>
      </c>
      <c r="F157" s="44" t="s">
        <v>570</v>
      </c>
    </row>
    <row r="158" spans="2:6" x14ac:dyDescent="0.3">
      <c r="B158" s="33" t="s">
        <v>289</v>
      </c>
      <c r="C158" s="18" t="s">
        <v>560</v>
      </c>
      <c r="D158" s="21" t="s">
        <v>561</v>
      </c>
      <c r="E158" s="44" t="s">
        <v>570</v>
      </c>
      <c r="F158" s="44" t="s">
        <v>570</v>
      </c>
    </row>
    <row r="159" spans="2:6" x14ac:dyDescent="0.3">
      <c r="B159" s="33" t="s">
        <v>289</v>
      </c>
      <c r="C159" s="18" t="s">
        <v>114</v>
      </c>
      <c r="D159" s="21" t="s">
        <v>202</v>
      </c>
      <c r="E159" s="44" t="s">
        <v>570</v>
      </c>
      <c r="F159" s="44" t="s">
        <v>570</v>
      </c>
    </row>
    <row r="160" spans="2:6" x14ac:dyDescent="0.3">
      <c r="B160" s="33" t="s">
        <v>289</v>
      </c>
      <c r="C160" s="18" t="s">
        <v>115</v>
      </c>
      <c r="D160" s="21" t="s">
        <v>339</v>
      </c>
      <c r="E160" s="44">
        <v>3785</v>
      </c>
      <c r="F160" s="44">
        <v>265</v>
      </c>
    </row>
    <row r="161" spans="2:6" x14ac:dyDescent="0.3">
      <c r="B161" s="33" t="s">
        <v>289</v>
      </c>
      <c r="C161" s="18" t="s">
        <v>116</v>
      </c>
      <c r="D161" s="21" t="s">
        <v>203</v>
      </c>
      <c r="E161" s="44">
        <v>16190</v>
      </c>
      <c r="F161" s="44" t="s">
        <v>570</v>
      </c>
    </row>
    <row r="162" spans="2:6" x14ac:dyDescent="0.3">
      <c r="B162" s="33" t="s">
        <v>289</v>
      </c>
      <c r="C162" s="18" t="s">
        <v>117</v>
      </c>
      <c r="D162" s="21" t="s">
        <v>204</v>
      </c>
      <c r="E162" s="44">
        <v>3690</v>
      </c>
      <c r="F162" s="44">
        <v>275</v>
      </c>
    </row>
    <row r="163" spans="2:6" x14ac:dyDescent="0.3">
      <c r="B163" s="33" t="s">
        <v>289</v>
      </c>
      <c r="C163" s="18" t="s">
        <v>512</v>
      </c>
      <c r="D163" s="21" t="s">
        <v>513</v>
      </c>
      <c r="E163" s="44">
        <v>2475</v>
      </c>
      <c r="F163" s="44" t="s">
        <v>570</v>
      </c>
    </row>
    <row r="164" spans="2:6" x14ac:dyDescent="0.3">
      <c r="B164" s="33" t="s">
        <v>289</v>
      </c>
      <c r="C164" s="18" t="s">
        <v>120</v>
      </c>
      <c r="D164" s="21" t="s">
        <v>340</v>
      </c>
      <c r="E164" s="44" t="s">
        <v>570</v>
      </c>
      <c r="F164" s="44" t="s">
        <v>570</v>
      </c>
    </row>
    <row r="165" spans="2:6" x14ac:dyDescent="0.3">
      <c r="B165" s="33" t="s">
        <v>289</v>
      </c>
      <c r="C165" s="18" t="s">
        <v>524</v>
      </c>
      <c r="D165" s="21" t="s">
        <v>525</v>
      </c>
      <c r="E165" s="44">
        <v>6875</v>
      </c>
      <c r="F165" s="44">
        <v>450</v>
      </c>
    </row>
    <row r="166" spans="2:6" x14ac:dyDescent="0.3">
      <c r="B166" s="33" t="s">
        <v>289</v>
      </c>
      <c r="C166" s="18" t="s">
        <v>121</v>
      </c>
      <c r="D166" s="21" t="s">
        <v>341</v>
      </c>
      <c r="E166" s="44">
        <v>3480</v>
      </c>
      <c r="F166" s="44">
        <v>460</v>
      </c>
    </row>
    <row r="167" spans="2:6" x14ac:dyDescent="0.3">
      <c r="B167" s="33" t="s">
        <v>289</v>
      </c>
      <c r="C167" s="18" t="s">
        <v>122</v>
      </c>
      <c r="D167" s="21" t="s">
        <v>207</v>
      </c>
      <c r="E167" s="44">
        <v>3835</v>
      </c>
      <c r="F167" s="44" t="s">
        <v>570</v>
      </c>
    </row>
    <row r="168" spans="2:6" x14ac:dyDescent="0.3">
      <c r="B168" s="33" t="s">
        <v>289</v>
      </c>
      <c r="C168" s="18" t="s">
        <v>510</v>
      </c>
      <c r="D168" s="21" t="s">
        <v>511</v>
      </c>
      <c r="E168" s="44">
        <v>3070</v>
      </c>
      <c r="F168" s="44" t="s">
        <v>570</v>
      </c>
    </row>
    <row r="169" spans="2:6" x14ac:dyDescent="0.3">
      <c r="B169" s="33" t="s">
        <v>289</v>
      </c>
      <c r="C169" s="18" t="s">
        <v>124</v>
      </c>
      <c r="D169" s="21" t="s">
        <v>342</v>
      </c>
      <c r="E169" s="44">
        <v>4060</v>
      </c>
      <c r="F169" s="44">
        <v>330</v>
      </c>
    </row>
    <row r="170" spans="2:6" x14ac:dyDescent="0.3">
      <c r="B170" s="33" t="s">
        <v>289</v>
      </c>
      <c r="C170" s="18" t="s">
        <v>516</v>
      </c>
      <c r="D170" s="21" t="s">
        <v>517</v>
      </c>
      <c r="E170" s="44">
        <v>6295</v>
      </c>
      <c r="F170" s="44" t="s">
        <v>570</v>
      </c>
    </row>
    <row r="171" spans="2:6" x14ac:dyDescent="0.3">
      <c r="B171" s="33" t="s">
        <v>289</v>
      </c>
      <c r="C171" s="18" t="s">
        <v>566</v>
      </c>
      <c r="D171" s="21" t="s">
        <v>567</v>
      </c>
      <c r="E171" s="44" t="s">
        <v>570</v>
      </c>
      <c r="F171" s="44" t="s">
        <v>570</v>
      </c>
    </row>
    <row r="172" spans="2:6" x14ac:dyDescent="0.3">
      <c r="B172" s="33" t="s">
        <v>289</v>
      </c>
      <c r="C172" s="18" t="s">
        <v>520</v>
      </c>
      <c r="D172" s="21" t="s">
        <v>521</v>
      </c>
      <c r="E172" s="44">
        <v>3265</v>
      </c>
      <c r="F172" s="44">
        <v>180</v>
      </c>
    </row>
    <row r="173" spans="2:6" x14ac:dyDescent="0.3">
      <c r="B173" s="33" t="s">
        <v>289</v>
      </c>
      <c r="C173" s="18" t="s">
        <v>514</v>
      </c>
      <c r="D173" s="21" t="s">
        <v>515</v>
      </c>
      <c r="E173" s="44">
        <v>5970</v>
      </c>
      <c r="F173" s="44" t="s">
        <v>570</v>
      </c>
    </row>
    <row r="174" spans="2:6" x14ac:dyDescent="0.3">
      <c r="B174" s="33" t="s">
        <v>289</v>
      </c>
      <c r="C174" s="18" t="s">
        <v>518</v>
      </c>
      <c r="D174" s="21" t="s">
        <v>519</v>
      </c>
      <c r="E174" s="44" t="s">
        <v>570</v>
      </c>
      <c r="F174" s="44" t="s">
        <v>570</v>
      </c>
    </row>
    <row r="175" spans="2:6" x14ac:dyDescent="0.3">
      <c r="B175" s="33" t="s">
        <v>289</v>
      </c>
      <c r="C175" s="18" t="s">
        <v>129</v>
      </c>
      <c r="D175" s="21" t="s">
        <v>344</v>
      </c>
      <c r="E175" s="44">
        <v>13880</v>
      </c>
      <c r="F175" s="44" t="s">
        <v>570</v>
      </c>
    </row>
    <row r="176" spans="2:6" x14ac:dyDescent="0.3">
      <c r="B176" s="33" t="s">
        <v>289</v>
      </c>
      <c r="C176" s="18" t="s">
        <v>508</v>
      </c>
      <c r="D176" s="21" t="s">
        <v>509</v>
      </c>
      <c r="E176" s="44" t="s">
        <v>570</v>
      </c>
      <c r="F176" s="44" t="s">
        <v>570</v>
      </c>
    </row>
    <row r="177" spans="2:6" x14ac:dyDescent="0.3">
      <c r="B177" s="33" t="s">
        <v>296</v>
      </c>
      <c r="C177" s="18" t="s">
        <v>526</v>
      </c>
      <c r="D177" s="21" t="s">
        <v>527</v>
      </c>
      <c r="E177" s="44">
        <v>3180</v>
      </c>
      <c r="F177" s="44" t="s">
        <v>570</v>
      </c>
    </row>
    <row r="178" spans="2:6" x14ac:dyDescent="0.3">
      <c r="B178" s="33" t="s">
        <v>296</v>
      </c>
      <c r="C178" s="18" t="s">
        <v>564</v>
      </c>
      <c r="D178" s="21" t="s">
        <v>565</v>
      </c>
      <c r="E178" s="44" t="s">
        <v>570</v>
      </c>
      <c r="F178" s="44" t="s">
        <v>570</v>
      </c>
    </row>
    <row r="179" spans="2:6" x14ac:dyDescent="0.3">
      <c r="B179" s="33" t="s">
        <v>296</v>
      </c>
      <c r="C179" s="18" t="s">
        <v>132</v>
      </c>
      <c r="D179" s="21" t="s">
        <v>214</v>
      </c>
      <c r="E179" s="44">
        <v>5950</v>
      </c>
      <c r="F179" s="44">
        <v>380</v>
      </c>
    </row>
    <row r="180" spans="2:6" x14ac:dyDescent="0.3">
      <c r="B180" s="33" t="s">
        <v>296</v>
      </c>
      <c r="C180" s="18" t="s">
        <v>135</v>
      </c>
      <c r="D180" s="21" t="s">
        <v>216</v>
      </c>
      <c r="E180" s="44">
        <v>2095</v>
      </c>
      <c r="F180" s="44">
        <v>120</v>
      </c>
    </row>
    <row r="181" spans="2:6" x14ac:dyDescent="0.3">
      <c r="B181" s="33" t="s">
        <v>296</v>
      </c>
      <c r="C181" s="18" t="s">
        <v>137</v>
      </c>
      <c r="D181" s="21" t="s">
        <v>217</v>
      </c>
      <c r="E181" s="44" t="s">
        <v>570</v>
      </c>
      <c r="F181" s="44" t="s">
        <v>570</v>
      </c>
    </row>
    <row r="182" spans="2:6" x14ac:dyDescent="0.3">
      <c r="B182" s="33" t="s">
        <v>296</v>
      </c>
      <c r="C182" s="18" t="s">
        <v>139</v>
      </c>
      <c r="D182" s="21" t="s">
        <v>219</v>
      </c>
      <c r="E182" s="44">
        <v>9320</v>
      </c>
      <c r="F182" s="44">
        <v>490</v>
      </c>
    </row>
    <row r="183" spans="2:6" x14ac:dyDescent="0.3">
      <c r="B183" s="33" t="s">
        <v>296</v>
      </c>
      <c r="C183" s="18" t="s">
        <v>530</v>
      </c>
      <c r="D183" s="21" t="s">
        <v>531</v>
      </c>
      <c r="E183" s="44" t="s">
        <v>570</v>
      </c>
      <c r="F183" s="44" t="s">
        <v>570</v>
      </c>
    </row>
    <row r="184" spans="2:6" x14ac:dyDescent="0.3">
      <c r="B184" s="33" t="s">
        <v>296</v>
      </c>
      <c r="C184" s="18" t="s">
        <v>528</v>
      </c>
      <c r="D184" s="21" t="s">
        <v>529</v>
      </c>
      <c r="E184" s="44">
        <v>1840</v>
      </c>
      <c r="F184" s="44" t="s">
        <v>570</v>
      </c>
    </row>
    <row r="185" spans="2:6" x14ac:dyDescent="0.3">
      <c r="B185" s="33" t="s">
        <v>296</v>
      </c>
      <c r="C185" s="18" t="s">
        <v>140</v>
      </c>
      <c r="D185" s="21" t="s">
        <v>346</v>
      </c>
      <c r="E185" s="44">
        <v>3015</v>
      </c>
      <c r="F185" s="44">
        <v>220</v>
      </c>
    </row>
    <row r="186" spans="2:6" x14ac:dyDescent="0.3">
      <c r="B186" s="33" t="s">
        <v>296</v>
      </c>
      <c r="C186" s="18" t="s">
        <v>347</v>
      </c>
      <c r="D186" s="21" t="s">
        <v>348</v>
      </c>
      <c r="E186" s="44" t="s">
        <v>570</v>
      </c>
      <c r="F186" s="44" t="s">
        <v>570</v>
      </c>
    </row>
    <row r="187" spans="2:6" x14ac:dyDescent="0.3">
      <c r="B187" s="33" t="s">
        <v>296</v>
      </c>
      <c r="C187" s="18" t="s">
        <v>134</v>
      </c>
      <c r="D187" s="21" t="s">
        <v>349</v>
      </c>
      <c r="E187" s="44">
        <v>4025</v>
      </c>
      <c r="F187" s="44">
        <v>265</v>
      </c>
    </row>
    <row r="188" spans="2:6" x14ac:dyDescent="0.3">
      <c r="B188"/>
      <c r="C188"/>
      <c r="D188"/>
      <c r="E188"/>
      <c r="F188"/>
    </row>
    <row r="189" spans="2:6" x14ac:dyDescent="0.3">
      <c r="B189" s="35" t="s">
        <v>245</v>
      </c>
    </row>
    <row r="190" spans="2:6" x14ac:dyDescent="0.3">
      <c r="B190" s="16"/>
    </row>
    <row r="191" spans="2:6" x14ac:dyDescent="0.3">
      <c r="B191" s="16" t="s">
        <v>572</v>
      </c>
    </row>
    <row r="192" spans="2:6" x14ac:dyDescent="0.3">
      <c r="B192" s="16" t="s">
        <v>246</v>
      </c>
    </row>
    <row r="193" spans="1:8" x14ac:dyDescent="0.3">
      <c r="B193" s="16" t="s">
        <v>249</v>
      </c>
    </row>
    <row r="194" spans="1:8" s="7" customFormat="1" x14ac:dyDescent="0.3">
      <c r="A194" s="2"/>
      <c r="B194" s="16"/>
      <c r="C194" s="2"/>
      <c r="G194" s="2"/>
      <c r="H194" s="2"/>
    </row>
    <row r="195" spans="1:8" s="7" customFormat="1" x14ac:dyDescent="0.3">
      <c r="A195" s="2"/>
      <c r="B195" s="16"/>
      <c r="C195" s="2"/>
      <c r="G195" s="2"/>
      <c r="H195" s="2"/>
    </row>
    <row r="196" spans="1:8" s="7" customFormat="1" x14ac:dyDescent="0.3">
      <c r="A196" s="2"/>
      <c r="B196" s="16"/>
      <c r="C196" s="2"/>
      <c r="G196" s="2"/>
      <c r="H196" s="2"/>
    </row>
    <row r="197" spans="1:8" s="7" customFormat="1" x14ac:dyDescent="0.3">
      <c r="A197" s="2"/>
      <c r="B197" s="16"/>
      <c r="C197" s="2"/>
      <c r="G197" s="2"/>
      <c r="H197" s="2"/>
    </row>
    <row r="198" spans="1:8" s="7" customFormat="1" x14ac:dyDescent="0.3">
      <c r="A198" s="2"/>
      <c r="B198" s="16"/>
      <c r="C198" s="2"/>
      <c r="G198" s="2"/>
      <c r="H198" s="2"/>
    </row>
    <row r="199" spans="1:8" s="7" customFormat="1" x14ac:dyDescent="0.3">
      <c r="A199" s="2"/>
      <c r="B199" s="16"/>
      <c r="C199" s="2"/>
      <c r="G199" s="2"/>
      <c r="H199" s="2"/>
    </row>
    <row r="200" spans="1:8" s="7" customFormat="1" x14ac:dyDescent="0.3">
      <c r="A200" s="2"/>
      <c r="B200" s="16"/>
      <c r="C200" s="2"/>
      <c r="G200" s="2"/>
      <c r="H200" s="2"/>
    </row>
    <row r="201" spans="1:8" s="7" customFormat="1" x14ac:dyDescent="0.3">
      <c r="A201" s="2"/>
      <c r="B201" s="16"/>
      <c r="C201" s="2"/>
      <c r="G201" s="2"/>
      <c r="H201" s="2"/>
    </row>
    <row r="202" spans="1:8" s="7" customFormat="1" x14ac:dyDescent="0.3">
      <c r="A202" s="2"/>
      <c r="B202" s="16"/>
      <c r="C202" s="2"/>
      <c r="G202" s="2"/>
      <c r="H202" s="2"/>
    </row>
    <row r="203" spans="1:8" s="7" customFormat="1" x14ac:dyDescent="0.3">
      <c r="A203" s="2"/>
      <c r="B203" s="16"/>
      <c r="C203" s="14"/>
      <c r="G203" s="2"/>
      <c r="H203" s="2"/>
    </row>
    <row r="204" spans="1:8" s="7" customFormat="1" x14ac:dyDescent="0.3">
      <c r="A204" s="2"/>
      <c r="B204" s="16"/>
      <c r="C204" s="2"/>
      <c r="G204" s="2"/>
      <c r="H204" s="2"/>
    </row>
    <row r="205" spans="1:8" s="7" customFormat="1" x14ac:dyDescent="0.3">
      <c r="A205" s="2"/>
      <c r="B205" s="16"/>
      <c r="C205" s="2"/>
      <c r="G205" s="2"/>
      <c r="H205" s="2"/>
    </row>
    <row r="206" spans="1:8" s="7" customFormat="1" x14ac:dyDescent="0.3">
      <c r="A206" s="2"/>
      <c r="B206" s="16"/>
      <c r="C206" s="2"/>
      <c r="G206" s="2"/>
      <c r="H206" s="2"/>
    </row>
    <row r="207" spans="1:8" s="7" customFormat="1" x14ac:dyDescent="0.3">
      <c r="A207" s="2"/>
      <c r="B207" s="16"/>
      <c r="C207" s="2"/>
      <c r="G207" s="2"/>
      <c r="H207" s="2"/>
    </row>
    <row r="208" spans="1:8" s="7" customFormat="1" x14ac:dyDescent="0.3">
      <c r="A208" s="2"/>
      <c r="B208" s="16"/>
      <c r="C208" s="2"/>
      <c r="G208" s="2"/>
      <c r="H208" s="2"/>
    </row>
    <row r="209" spans="1:8" s="7" customFormat="1" x14ac:dyDescent="0.3">
      <c r="A209" s="2"/>
      <c r="B209" s="16"/>
      <c r="C209" s="2"/>
      <c r="G209" s="2"/>
      <c r="H209" s="2"/>
    </row>
    <row r="210" spans="1:8" x14ac:dyDescent="0.3">
      <c r="B210" s="16"/>
    </row>
    <row r="211" spans="1:8" x14ac:dyDescent="0.3">
      <c r="B211" s="16"/>
    </row>
    <row r="212" spans="1:8" x14ac:dyDescent="0.3">
      <c r="B212" s="16"/>
    </row>
    <row r="213" spans="1:8" x14ac:dyDescent="0.3">
      <c r="B213" s="16"/>
    </row>
    <row r="214" spans="1:8" x14ac:dyDescent="0.3">
      <c r="B214" s="16"/>
    </row>
    <row r="215" spans="1:8" x14ac:dyDescent="0.3">
      <c r="B215" s="16"/>
    </row>
    <row r="216" spans="1:8" x14ac:dyDescent="0.3">
      <c r="B216" s="16"/>
    </row>
    <row r="217" spans="1:8" x14ac:dyDescent="0.3">
      <c r="B217" s="16"/>
    </row>
    <row r="218" spans="1:8" x14ac:dyDescent="0.3">
      <c r="B218" s="16"/>
    </row>
    <row r="219" spans="1:8" x14ac:dyDescent="0.3">
      <c r="B219" s="16"/>
    </row>
    <row r="220" spans="1:8" x14ac:dyDescent="0.3">
      <c r="B220" s="16"/>
    </row>
    <row r="221" spans="1:8" x14ac:dyDescent="0.3">
      <c r="B221" s="16"/>
    </row>
    <row r="222" spans="1:8" x14ac:dyDescent="0.3">
      <c r="B222" s="16"/>
    </row>
    <row r="223" spans="1:8" x14ac:dyDescent="0.3">
      <c r="B223" s="16"/>
    </row>
    <row r="224" spans="1:8"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row r="304" spans="2:2" x14ac:dyDescent="0.3">
      <c r="B304" s="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146B-726B-43B3-884A-60DF79190EA5}">
  <dimension ref="B1:V302"/>
  <sheetViews>
    <sheetView showGridLines="0" zoomScale="85" zoomScaleNormal="85" zoomScaleSheetLayoutView="25" workbookViewId="0"/>
  </sheetViews>
  <sheetFormatPr defaultColWidth="9.36328125" defaultRowHeight="13.5" x14ac:dyDescent="0.3"/>
  <cols>
    <col min="1" max="1" width="1.6328125" style="2" customWidth="1"/>
    <col min="2" max="2" width="31.453125" style="2" customWidth="1"/>
    <col min="3" max="3" width="10.6328125" style="2" customWidth="1"/>
    <col min="4" max="4" width="83.36328125" style="7" bestFit="1" customWidth="1"/>
    <col min="5" max="10" width="11.453125" style="7" customWidth="1"/>
    <col min="11" max="11" width="11.453125" style="2" customWidth="1"/>
    <col min="12" max="12" width="14.6328125" style="2" customWidth="1"/>
    <col min="13" max="13" width="15.6328125" style="2" customWidth="1"/>
    <col min="14" max="21" width="11.453125" style="2" customWidth="1"/>
    <col min="22" max="22" width="15.6328125" style="2" customWidth="1"/>
    <col min="23" max="23" width="9.36328125" style="2" customWidth="1"/>
    <col min="24" max="16384" width="9.36328125" style="2"/>
  </cols>
  <sheetData>
    <row r="1" spans="2:22" s="15" customFormat="1" ht="9" customHeight="1" x14ac:dyDescent="0.35">
      <c r="C1" s="19"/>
      <c r="D1" s="19"/>
      <c r="E1" s="19"/>
      <c r="F1" s="19"/>
      <c r="G1" s="19"/>
      <c r="H1" s="19"/>
      <c r="I1" s="19"/>
      <c r="J1" s="19"/>
    </row>
    <row r="2" spans="2:22" ht="19.5" customHeight="1" x14ac:dyDescent="0.3">
      <c r="B2" s="3" t="s">
        <v>0</v>
      </c>
      <c r="C2" s="22" t="s">
        <v>397</v>
      </c>
      <c r="D2" s="17"/>
    </row>
    <row r="3" spans="2:22" ht="12.75" customHeight="1" x14ac:dyDescent="0.3">
      <c r="B3" s="3" t="s">
        <v>4</v>
      </c>
      <c r="C3" s="12" t="s">
        <v>436</v>
      </c>
    </row>
    <row r="4" spans="2:22" ht="12.75" customHeight="1" x14ac:dyDescent="0.3">
      <c r="B4" s="3"/>
      <c r="C4" s="6"/>
    </row>
    <row r="5" spans="2:22" ht="15" x14ac:dyDescent="0.3">
      <c r="B5" s="3" t="s">
        <v>1</v>
      </c>
      <c r="C5" s="45" t="str">
        <f>'System &amp; Provider Summary - T1'!$C$5</f>
        <v>May 2024</v>
      </c>
    </row>
    <row r="6" spans="2:22" x14ac:dyDescent="0.3">
      <c r="B6" s="3" t="s">
        <v>2</v>
      </c>
      <c r="C6" s="2" t="s">
        <v>402</v>
      </c>
      <c r="D6" s="2"/>
    </row>
    <row r="7" spans="2:22" ht="12.75" customHeight="1" x14ac:dyDescent="0.3">
      <c r="B7" s="3" t="s">
        <v>6</v>
      </c>
      <c r="C7" s="2" t="s">
        <v>428</v>
      </c>
    </row>
    <row r="8" spans="2:22" ht="12.75" customHeight="1" x14ac:dyDescent="0.3">
      <c r="B8" s="3" t="s">
        <v>3</v>
      </c>
      <c r="C8" s="2" t="str">
        <f>'System &amp; Provider Summary - T1'!C8</f>
        <v>13th June 2024</v>
      </c>
    </row>
    <row r="9" spans="2:22" ht="12.75" customHeight="1" x14ac:dyDescent="0.3">
      <c r="B9" s="3" t="s">
        <v>5</v>
      </c>
      <c r="C9" s="8" t="s">
        <v>406</v>
      </c>
    </row>
    <row r="10" spans="2:22" ht="12.75" customHeight="1" x14ac:dyDescent="0.3">
      <c r="B10" s="3" t="s">
        <v>8</v>
      </c>
      <c r="C10" s="2" t="str">
        <f>'System &amp; Provider Summary - T1'!C10</f>
        <v>Published (Provisional) - Official Statistics in development</v>
      </c>
    </row>
    <row r="11" spans="2:22" ht="12.75" customHeight="1" x14ac:dyDescent="0.3">
      <c r="B11" s="3" t="s">
        <v>9</v>
      </c>
      <c r="C11" s="2" t="str">
        <f>'System &amp; Provider Summary - T1'!C11</f>
        <v>Kerry Evert - england.nhsdata@nhs.net</v>
      </c>
    </row>
    <row r="12" spans="2:22" x14ac:dyDescent="0.3">
      <c r="B12" s="3"/>
    </row>
    <row r="13" spans="2:22" ht="15" x14ac:dyDescent="0.3">
      <c r="B13" s="5" t="s">
        <v>414</v>
      </c>
    </row>
    <row r="14" spans="2:22" ht="15" x14ac:dyDescent="0.3">
      <c r="B14" s="5"/>
      <c r="C14" s="5"/>
    </row>
    <row r="15" spans="2:22" ht="15" customHeight="1" x14ac:dyDescent="0.3">
      <c r="B15" s="5"/>
      <c r="C15" s="9"/>
      <c r="E15" s="63" t="s">
        <v>399</v>
      </c>
      <c r="F15" s="64"/>
      <c r="G15" s="64"/>
      <c r="H15" s="64"/>
      <c r="I15" s="64"/>
      <c r="J15" s="64"/>
      <c r="K15" s="64"/>
      <c r="L15" s="64"/>
      <c r="M15" s="65"/>
      <c r="N15" s="63" t="s">
        <v>398</v>
      </c>
      <c r="O15" s="64"/>
      <c r="P15" s="64"/>
      <c r="Q15" s="64"/>
      <c r="R15" s="64"/>
      <c r="S15" s="64"/>
      <c r="T15" s="64"/>
      <c r="U15" s="64"/>
      <c r="V15" s="65"/>
    </row>
    <row r="16" spans="2:22" s="12" customFormat="1" ht="27" x14ac:dyDescent="0.25">
      <c r="B16" s="47" t="s">
        <v>243</v>
      </c>
      <c r="C16" s="11" t="s">
        <v>351</v>
      </c>
      <c r="D16" s="10" t="s">
        <v>352</v>
      </c>
      <c r="E16" s="11" t="s">
        <v>221</v>
      </c>
      <c r="F16" s="20" t="s">
        <v>13</v>
      </c>
      <c r="G16" s="20" t="s">
        <v>250</v>
      </c>
      <c r="H16" s="20" t="s">
        <v>251</v>
      </c>
      <c r="I16" s="20" t="s">
        <v>252</v>
      </c>
      <c r="J16" s="20" t="s">
        <v>222</v>
      </c>
      <c r="K16" s="20" t="s">
        <v>223</v>
      </c>
      <c r="L16" s="11" t="s">
        <v>14</v>
      </c>
      <c r="M16" s="11" t="s">
        <v>350</v>
      </c>
      <c r="N16" s="11" t="s">
        <v>221</v>
      </c>
      <c r="O16" s="20" t="s">
        <v>13</v>
      </c>
      <c r="P16" s="20" t="s">
        <v>250</v>
      </c>
      <c r="Q16" s="20" t="s">
        <v>251</v>
      </c>
      <c r="R16" s="20" t="s">
        <v>252</v>
      </c>
      <c r="S16" s="20" t="s">
        <v>222</v>
      </c>
      <c r="T16" s="20" t="s">
        <v>223</v>
      </c>
      <c r="U16" s="11" t="s">
        <v>14</v>
      </c>
      <c r="V16" s="11" t="s">
        <v>350</v>
      </c>
    </row>
    <row r="17" spans="2:22" x14ac:dyDescent="0.3">
      <c r="B17" s="48" t="s">
        <v>7</v>
      </c>
      <c r="C17" s="1" t="s">
        <v>7</v>
      </c>
      <c r="D17" s="13" t="s">
        <v>10</v>
      </c>
      <c r="E17" s="66">
        <v>9.3729682114668034E-2</v>
      </c>
      <c r="F17" s="66">
        <v>0.10394367969574732</v>
      </c>
      <c r="G17" s="66">
        <v>0.10861023916554226</v>
      </c>
      <c r="H17" s="66">
        <v>0.23592866281224001</v>
      </c>
      <c r="I17" s="66">
        <v>0.20038940428834096</v>
      </c>
      <c r="J17" s="66">
        <v>0.14526457819196165</v>
      </c>
      <c r="K17" s="66">
        <v>0.11213025818133517</v>
      </c>
      <c r="L17" s="66">
        <v>0</v>
      </c>
      <c r="M17" s="24">
        <v>1430388</v>
      </c>
      <c r="N17" s="66">
        <v>6.2160979877515309E-2</v>
      </c>
      <c r="O17" s="66">
        <v>4.6908719743365412E-2</v>
      </c>
      <c r="P17" s="66">
        <v>6.240886555847186E-2</v>
      </c>
      <c r="Q17" s="66">
        <v>0.17827354913969087</v>
      </c>
      <c r="R17" s="66">
        <v>0.20559930008748906</v>
      </c>
      <c r="S17" s="66">
        <v>0.22436570428696412</v>
      </c>
      <c r="T17" s="66">
        <v>0.22028288130650336</v>
      </c>
      <c r="U17" s="66">
        <v>0</v>
      </c>
      <c r="V17" s="24">
        <v>342901</v>
      </c>
    </row>
    <row r="18" spans="2:22" ht="6.75" customHeight="1" x14ac:dyDescent="0.3">
      <c r="D18" s="4"/>
      <c r="E18" s="67"/>
      <c r="F18" s="67"/>
      <c r="G18" s="67"/>
      <c r="H18" s="67"/>
      <c r="I18" s="67"/>
      <c r="J18" s="67"/>
      <c r="K18" s="67"/>
      <c r="L18" s="68"/>
      <c r="M18" s="68"/>
      <c r="N18" s="67"/>
      <c r="O18" s="67"/>
      <c r="P18" s="67"/>
      <c r="Q18" s="67"/>
      <c r="R18" s="67"/>
      <c r="S18" s="67"/>
      <c r="T18" s="67"/>
      <c r="U18" s="68"/>
      <c r="V18" s="68"/>
    </row>
    <row r="19" spans="2:22" x14ac:dyDescent="0.3">
      <c r="B19" s="33" t="s">
        <v>256</v>
      </c>
      <c r="C19" s="18" t="s">
        <v>257</v>
      </c>
      <c r="D19" s="18" t="s">
        <v>371</v>
      </c>
      <c r="E19" s="23">
        <v>0.10370057689601801</v>
      </c>
      <c r="F19" s="23">
        <v>0.12579147319544112</v>
      </c>
      <c r="G19" s="23">
        <v>0.10116786267060644</v>
      </c>
      <c r="H19" s="23">
        <v>0.22850710567046573</v>
      </c>
      <c r="I19" s="23">
        <v>0.19375263824398481</v>
      </c>
      <c r="J19" s="23">
        <v>0.13564091740537498</v>
      </c>
      <c r="K19" s="23">
        <v>0.11129871957225271</v>
      </c>
      <c r="L19" s="23">
        <v>0</v>
      </c>
      <c r="M19" s="24">
        <v>35535</v>
      </c>
      <c r="N19" s="23">
        <v>5.4566341183228027E-2</v>
      </c>
      <c r="O19" s="23">
        <v>4.30786904078116E-2</v>
      </c>
      <c r="P19" s="23">
        <v>5.5140723721998852E-2</v>
      </c>
      <c r="Q19" s="23">
        <v>0.1614014933946008</v>
      </c>
      <c r="R19" s="23">
        <v>0.19414129810453762</v>
      </c>
      <c r="S19" s="23">
        <v>0.23032739804709937</v>
      </c>
      <c r="T19" s="23">
        <v>0.26134405514072373</v>
      </c>
      <c r="U19" s="23">
        <v>0</v>
      </c>
      <c r="V19" s="24">
        <v>8705</v>
      </c>
    </row>
    <row r="20" spans="2:22" x14ac:dyDescent="0.3">
      <c r="B20" s="33" t="s">
        <v>256</v>
      </c>
      <c r="C20" s="18" t="s">
        <v>258</v>
      </c>
      <c r="D20" s="18" t="s">
        <v>372</v>
      </c>
      <c r="E20" s="23">
        <v>0.10139659460493591</v>
      </c>
      <c r="F20" s="23">
        <v>0.13162425865697341</v>
      </c>
      <c r="G20" s="23">
        <v>0.10885785345322364</v>
      </c>
      <c r="H20" s="23">
        <v>0.24048211211019704</v>
      </c>
      <c r="I20" s="23">
        <v>0.1936101013965946</v>
      </c>
      <c r="J20" s="23">
        <v>0.12511957145590205</v>
      </c>
      <c r="K20" s="23">
        <v>9.9100822651616613E-2</v>
      </c>
      <c r="L20" s="23">
        <v>0</v>
      </c>
      <c r="M20" s="24">
        <v>26135</v>
      </c>
      <c r="N20" s="23">
        <v>9.498680738786279E-2</v>
      </c>
      <c r="O20" s="23">
        <v>6.3324538258575203E-2</v>
      </c>
      <c r="P20" s="23">
        <v>5.2770448548812667E-2</v>
      </c>
      <c r="Q20" s="23">
        <v>0.17941952506596306</v>
      </c>
      <c r="R20" s="23">
        <v>0.18997361477572558</v>
      </c>
      <c r="S20" s="23">
        <v>0.21899736147757257</v>
      </c>
      <c r="T20" s="23">
        <v>0.20316622691292877</v>
      </c>
      <c r="U20" s="23">
        <v>0</v>
      </c>
      <c r="V20" s="24">
        <v>1895</v>
      </c>
    </row>
    <row r="21" spans="2:22" x14ac:dyDescent="0.3">
      <c r="B21" s="33" t="s">
        <v>256</v>
      </c>
      <c r="C21" s="18" t="s">
        <v>259</v>
      </c>
      <c r="D21" s="18" t="s">
        <v>373</v>
      </c>
      <c r="E21" s="23">
        <v>7.0756733646857625E-2</v>
      </c>
      <c r="F21" s="23">
        <v>8.8713125267208204E-2</v>
      </c>
      <c r="G21" s="23">
        <v>9.6194955109020944E-2</v>
      </c>
      <c r="H21" s="23">
        <v>0.21098760153911927</v>
      </c>
      <c r="I21" s="23">
        <v>0.20371953826421549</v>
      </c>
      <c r="J21" s="23">
        <v>0.17507481829841812</v>
      </c>
      <c r="K21" s="23">
        <v>0.15476699444206926</v>
      </c>
      <c r="L21" s="23">
        <v>0</v>
      </c>
      <c r="M21" s="24">
        <v>23390</v>
      </c>
      <c r="N21" s="23">
        <v>5.0997782705099776E-2</v>
      </c>
      <c r="O21" s="23">
        <v>3.325942350332594E-2</v>
      </c>
      <c r="P21" s="23">
        <v>5.543237250554324E-2</v>
      </c>
      <c r="Q21" s="23">
        <v>0.16629711751662971</v>
      </c>
      <c r="R21" s="23">
        <v>0.19068736141906872</v>
      </c>
      <c r="S21" s="23">
        <v>0.22172949002217296</v>
      </c>
      <c r="T21" s="23">
        <v>0.28159645232815966</v>
      </c>
      <c r="U21" s="23">
        <v>0</v>
      </c>
      <c r="V21" s="24">
        <v>2255</v>
      </c>
    </row>
    <row r="22" spans="2:22" x14ac:dyDescent="0.3">
      <c r="B22" s="33" t="s">
        <v>256</v>
      </c>
      <c r="C22" s="18" t="s">
        <v>260</v>
      </c>
      <c r="D22" s="18" t="s">
        <v>374</v>
      </c>
      <c r="E22" s="23">
        <v>0.12668652531978272</v>
      </c>
      <c r="F22" s="23">
        <v>0.11301909935167338</v>
      </c>
      <c r="G22" s="23">
        <v>9.164184335027159E-2</v>
      </c>
      <c r="H22" s="23">
        <v>0.2132468897844752</v>
      </c>
      <c r="I22" s="23">
        <v>0.18643770807779919</v>
      </c>
      <c r="J22" s="23">
        <v>0.14193096197652005</v>
      </c>
      <c r="K22" s="23">
        <v>0.12703697213947784</v>
      </c>
      <c r="L22" s="23">
        <v>0</v>
      </c>
      <c r="M22" s="24">
        <v>28535</v>
      </c>
      <c r="N22" s="23">
        <v>7.9441760601180897E-2</v>
      </c>
      <c r="O22" s="23">
        <v>5.6360708534621579E-2</v>
      </c>
      <c r="P22" s="23">
        <v>5.5287171229200217E-2</v>
      </c>
      <c r="Q22" s="23">
        <v>0.15942028985507245</v>
      </c>
      <c r="R22" s="23">
        <v>0.19753086419753085</v>
      </c>
      <c r="S22" s="23">
        <v>0.2168545356951154</v>
      </c>
      <c r="T22" s="23">
        <v>0.23564143853998926</v>
      </c>
      <c r="U22" s="23">
        <v>0</v>
      </c>
      <c r="V22" s="24">
        <v>9315</v>
      </c>
    </row>
    <row r="23" spans="2:22" x14ac:dyDescent="0.3">
      <c r="B23" s="33" t="s">
        <v>256</v>
      </c>
      <c r="C23" s="18" t="s">
        <v>261</v>
      </c>
      <c r="D23" s="18" t="s">
        <v>375</v>
      </c>
      <c r="E23" s="23">
        <v>7.32553891121666E-2</v>
      </c>
      <c r="F23" s="23">
        <v>0.10084033613445378</v>
      </c>
      <c r="G23" s="23">
        <v>0.10540738034344173</v>
      </c>
      <c r="H23" s="23">
        <v>0.21063207891852392</v>
      </c>
      <c r="I23" s="23">
        <v>0.1916331750091341</v>
      </c>
      <c r="J23" s="23">
        <v>0.17354767994154183</v>
      </c>
      <c r="K23" s="23">
        <v>0.14450127877237851</v>
      </c>
      <c r="L23" s="23">
        <v>0</v>
      </c>
      <c r="M23" s="24">
        <v>27370</v>
      </c>
      <c r="N23" s="23">
        <v>3.8220986796386379E-2</v>
      </c>
      <c r="O23" s="23">
        <v>2.9881862404447533E-2</v>
      </c>
      <c r="P23" s="23">
        <v>5.2814454482279359E-2</v>
      </c>
      <c r="Q23" s="23">
        <v>0.12925642807505211</v>
      </c>
      <c r="R23" s="23">
        <v>0.17859624739402363</v>
      </c>
      <c r="S23" s="23">
        <v>0.27449617790132036</v>
      </c>
      <c r="T23" s="23">
        <v>0.29742876997915219</v>
      </c>
      <c r="U23" s="23">
        <v>0</v>
      </c>
      <c r="V23" s="24">
        <v>7195</v>
      </c>
    </row>
    <row r="24" spans="2:22" x14ac:dyDescent="0.3">
      <c r="B24" s="33" t="s">
        <v>256</v>
      </c>
      <c r="C24" s="18" t="s">
        <v>262</v>
      </c>
      <c r="D24" s="18" t="s">
        <v>376</v>
      </c>
      <c r="E24" s="23">
        <v>8.8923255364392037E-2</v>
      </c>
      <c r="F24" s="23">
        <v>9.6655712352600037E-2</v>
      </c>
      <c r="G24" s="23">
        <v>0.10380823506669244</v>
      </c>
      <c r="H24" s="23">
        <v>0.23255364392035568</v>
      </c>
      <c r="I24" s="23">
        <v>0.19775758747341968</v>
      </c>
      <c r="J24" s="23">
        <v>0.15387589406533927</v>
      </c>
      <c r="K24" s="23">
        <v>0.12642567175720085</v>
      </c>
      <c r="L24" s="23">
        <v>0</v>
      </c>
      <c r="M24" s="24">
        <v>25865</v>
      </c>
      <c r="N24" s="23">
        <v>5.2556818181818184E-2</v>
      </c>
      <c r="O24" s="23">
        <v>4.0482954545454544E-2</v>
      </c>
      <c r="P24" s="23">
        <v>5.7528409090909088E-2</v>
      </c>
      <c r="Q24" s="23">
        <v>0.16051136363636365</v>
      </c>
      <c r="R24" s="23">
        <v>0.20099431818181818</v>
      </c>
      <c r="S24" s="23">
        <v>0.24431818181818182</v>
      </c>
      <c r="T24" s="23">
        <v>0.24360795454545456</v>
      </c>
      <c r="U24" s="23">
        <v>0</v>
      </c>
      <c r="V24" s="24">
        <v>7040</v>
      </c>
    </row>
    <row r="25" spans="2:22" x14ac:dyDescent="0.3">
      <c r="B25" s="33" t="s">
        <v>244</v>
      </c>
      <c r="C25" s="18" t="s">
        <v>263</v>
      </c>
      <c r="D25" s="18" t="s">
        <v>353</v>
      </c>
      <c r="E25" s="23">
        <v>0.10446841294298921</v>
      </c>
      <c r="F25" s="23">
        <v>8.1355932203389825E-2</v>
      </c>
      <c r="G25" s="23">
        <v>0.10292758089368259</v>
      </c>
      <c r="H25" s="23">
        <v>0.27488443759630199</v>
      </c>
      <c r="I25" s="23">
        <v>0.22835130970724191</v>
      </c>
      <c r="J25" s="23">
        <v>0.12172573189522343</v>
      </c>
      <c r="K25" s="23">
        <v>8.6286594761171037E-2</v>
      </c>
      <c r="L25" s="23">
        <v>0</v>
      </c>
      <c r="M25" s="24">
        <v>16225</v>
      </c>
      <c r="N25" s="23">
        <v>0.14806110458284372</v>
      </c>
      <c r="O25" s="23">
        <v>6.3454759106933017E-2</v>
      </c>
      <c r="P25" s="23">
        <v>5.7579318448883664E-2</v>
      </c>
      <c r="Q25" s="23">
        <v>0.17391304347826086</v>
      </c>
      <c r="R25" s="23">
        <v>0.19506462984723855</v>
      </c>
      <c r="S25" s="23">
        <v>0.17978848413631021</v>
      </c>
      <c r="T25" s="23">
        <v>0.18213866039952997</v>
      </c>
      <c r="U25" s="23">
        <v>0</v>
      </c>
      <c r="V25" s="24">
        <v>4255</v>
      </c>
    </row>
    <row r="26" spans="2:22" x14ac:dyDescent="0.3">
      <c r="B26" s="33" t="s">
        <v>244</v>
      </c>
      <c r="C26" s="18" t="s">
        <v>264</v>
      </c>
      <c r="D26" s="18" t="s">
        <v>354</v>
      </c>
      <c r="E26" s="23">
        <v>0.11254352121953515</v>
      </c>
      <c r="F26" s="23">
        <v>0.10012232991436906</v>
      </c>
      <c r="G26" s="23">
        <v>0.10181612872870989</v>
      </c>
      <c r="H26" s="23">
        <v>0.29114519619836265</v>
      </c>
      <c r="I26" s="23">
        <v>0.21040745271478309</v>
      </c>
      <c r="J26" s="23">
        <v>0.11169662181236473</v>
      </c>
      <c r="K26" s="23">
        <v>7.2080549543615313E-2</v>
      </c>
      <c r="L26" s="23">
        <v>0</v>
      </c>
      <c r="M26" s="24">
        <v>53135</v>
      </c>
      <c r="N26" s="23">
        <v>6.5805288461538464E-2</v>
      </c>
      <c r="O26" s="23">
        <v>4.6875E-2</v>
      </c>
      <c r="P26" s="23">
        <v>7.9927884615384609E-2</v>
      </c>
      <c r="Q26" s="23">
        <v>0.24729567307692307</v>
      </c>
      <c r="R26" s="23">
        <v>0.25</v>
      </c>
      <c r="S26" s="23">
        <v>0.17307692307692307</v>
      </c>
      <c r="T26" s="23">
        <v>0.13671875</v>
      </c>
      <c r="U26" s="23">
        <v>0</v>
      </c>
      <c r="V26" s="24">
        <v>16640</v>
      </c>
    </row>
    <row r="27" spans="2:22" x14ac:dyDescent="0.3">
      <c r="B27" s="33" t="s">
        <v>244</v>
      </c>
      <c r="C27" s="18" t="s">
        <v>265</v>
      </c>
      <c r="D27" s="18" t="s">
        <v>355</v>
      </c>
      <c r="E27" s="23">
        <v>8.8902365069739239E-2</v>
      </c>
      <c r="F27" s="23">
        <v>8.1867798665858096E-2</v>
      </c>
      <c r="G27" s="23">
        <v>9.2177077016373565E-2</v>
      </c>
      <c r="H27" s="23">
        <v>0.26840509399636142</v>
      </c>
      <c r="I27" s="23">
        <v>0.24038811400849</v>
      </c>
      <c r="J27" s="23">
        <v>0.13644633110976348</v>
      </c>
      <c r="K27" s="23">
        <v>9.193450576106732E-2</v>
      </c>
      <c r="L27" s="23">
        <v>0</v>
      </c>
      <c r="M27" s="24">
        <v>41225</v>
      </c>
      <c r="N27" s="23">
        <v>5.9821428571428574E-2</v>
      </c>
      <c r="O27" s="23">
        <v>4.642857142857143E-2</v>
      </c>
      <c r="P27" s="23">
        <v>5.0892857142857142E-2</v>
      </c>
      <c r="Q27" s="23">
        <v>0.16071428571428573</v>
      </c>
      <c r="R27" s="23">
        <v>0.21607142857142858</v>
      </c>
      <c r="S27" s="23">
        <v>0.20892857142857144</v>
      </c>
      <c r="T27" s="23">
        <v>0.25714285714285712</v>
      </c>
      <c r="U27" s="23">
        <v>0</v>
      </c>
      <c r="V27" s="24">
        <v>5600</v>
      </c>
    </row>
    <row r="28" spans="2:22" x14ac:dyDescent="0.3">
      <c r="B28" s="33" t="s">
        <v>244</v>
      </c>
      <c r="C28" s="18" t="s">
        <v>266</v>
      </c>
      <c r="D28" s="18" t="s">
        <v>356</v>
      </c>
      <c r="E28" s="23">
        <v>9.2277144947225415E-2</v>
      </c>
      <c r="F28" s="23">
        <v>6.615111296896227E-2</v>
      </c>
      <c r="G28" s="23">
        <v>8.6111401400355309E-2</v>
      </c>
      <c r="H28" s="23">
        <v>0.25781168356150069</v>
      </c>
      <c r="I28" s="23">
        <v>0.23440275890897691</v>
      </c>
      <c r="J28" s="23">
        <v>0.15403908454383949</v>
      </c>
      <c r="K28" s="23">
        <v>0.10910230954122688</v>
      </c>
      <c r="L28" s="23">
        <v>0</v>
      </c>
      <c r="M28" s="24">
        <v>47845</v>
      </c>
      <c r="N28" s="23">
        <v>6.6506410256410256E-2</v>
      </c>
      <c r="O28" s="23">
        <v>4.6474358974358976E-2</v>
      </c>
      <c r="P28" s="23">
        <v>6.7307692307692304E-2</v>
      </c>
      <c r="Q28" s="23">
        <v>0.22235576923076922</v>
      </c>
      <c r="R28" s="23">
        <v>0.23758012820512819</v>
      </c>
      <c r="S28" s="23">
        <v>0.19751602564102563</v>
      </c>
      <c r="T28" s="23">
        <v>0.16225961538461539</v>
      </c>
      <c r="U28" s="23">
        <v>0</v>
      </c>
      <c r="V28" s="24">
        <v>12480</v>
      </c>
    </row>
    <row r="29" spans="2:22" x14ac:dyDescent="0.3">
      <c r="B29" s="33" t="s">
        <v>244</v>
      </c>
      <c r="C29" s="18" t="s">
        <v>267</v>
      </c>
      <c r="D29" s="18" t="s">
        <v>357</v>
      </c>
      <c r="E29" s="23">
        <v>0.10792217564226593</v>
      </c>
      <c r="F29" s="23">
        <v>0.12103622487369665</v>
      </c>
      <c r="G29" s="23">
        <v>0.10050521337203053</v>
      </c>
      <c r="H29" s="23">
        <v>0.26109857035364936</v>
      </c>
      <c r="I29" s="23">
        <v>0.20434268515532625</v>
      </c>
      <c r="J29" s="23">
        <v>0.11544663011931634</v>
      </c>
      <c r="K29" s="23">
        <v>8.9755992690529932E-2</v>
      </c>
      <c r="L29" s="23">
        <v>0</v>
      </c>
      <c r="M29" s="24">
        <v>46515</v>
      </c>
      <c r="N29" s="23">
        <v>6.3112078346028291E-2</v>
      </c>
      <c r="O29" s="23">
        <v>5.4406964091403699E-2</v>
      </c>
      <c r="P29" s="23">
        <v>5.3318824809575623E-2</v>
      </c>
      <c r="Q29" s="23">
        <v>0.18280739934711643</v>
      </c>
      <c r="R29" s="23">
        <v>0.21109902067464636</v>
      </c>
      <c r="S29" s="23">
        <v>0.21218715995647444</v>
      </c>
      <c r="T29" s="23">
        <v>0.2219804134929271</v>
      </c>
      <c r="U29" s="23">
        <v>0</v>
      </c>
      <c r="V29" s="24">
        <v>4595</v>
      </c>
    </row>
    <row r="30" spans="2:22" x14ac:dyDescent="0.3">
      <c r="B30" s="33" t="s">
        <v>268</v>
      </c>
      <c r="C30" s="18" t="s">
        <v>269</v>
      </c>
      <c r="D30" s="18" t="s">
        <v>377</v>
      </c>
      <c r="E30" s="23">
        <v>6.8888888888888888E-2</v>
      </c>
      <c r="F30" s="23">
        <v>9.5802469135802468E-2</v>
      </c>
      <c r="G30" s="23">
        <v>9.8765432098765427E-2</v>
      </c>
      <c r="H30" s="23">
        <v>0.21358024691358024</v>
      </c>
      <c r="I30" s="23">
        <v>0.20296296296296296</v>
      </c>
      <c r="J30" s="23">
        <v>0.17703703703703705</v>
      </c>
      <c r="K30" s="23">
        <v>0.14296296296296296</v>
      </c>
      <c r="L30" s="23">
        <v>0</v>
      </c>
      <c r="M30" s="24">
        <v>20250</v>
      </c>
      <c r="N30" s="23">
        <v>4.0816326530612242E-2</v>
      </c>
      <c r="O30" s="23">
        <v>3.3717834960070983E-2</v>
      </c>
      <c r="P30" s="23">
        <v>5.4125998225377107E-2</v>
      </c>
      <c r="Q30" s="23">
        <v>0.1419698314108252</v>
      </c>
      <c r="R30" s="23">
        <v>0.19698314108251996</v>
      </c>
      <c r="S30" s="23">
        <v>0.27062999112688552</v>
      </c>
      <c r="T30" s="23">
        <v>0.26175687666370895</v>
      </c>
      <c r="U30" s="23">
        <v>0</v>
      </c>
      <c r="V30" s="24">
        <v>5635</v>
      </c>
    </row>
    <row r="31" spans="2:22" x14ac:dyDescent="0.3">
      <c r="B31" s="33" t="s">
        <v>268</v>
      </c>
      <c r="C31" s="18" t="s">
        <v>270</v>
      </c>
      <c r="D31" s="18" t="s">
        <v>378</v>
      </c>
      <c r="E31" s="23">
        <v>0.12245648443245893</v>
      </c>
      <c r="F31" s="23">
        <v>0.13986271144888454</v>
      </c>
      <c r="G31" s="23">
        <v>0.12074037754351556</v>
      </c>
      <c r="H31" s="23">
        <v>0.25079676391272371</v>
      </c>
      <c r="I31" s="23">
        <v>0.17688158862466291</v>
      </c>
      <c r="J31" s="23">
        <v>0.1103211571463594</v>
      </c>
      <c r="K31" s="23">
        <v>7.8940916891394944E-2</v>
      </c>
      <c r="L31" s="23">
        <v>0</v>
      </c>
      <c r="M31" s="24">
        <v>40790</v>
      </c>
      <c r="N31" s="23">
        <v>5.1612903225806452E-2</v>
      </c>
      <c r="O31" s="23">
        <v>4.5161290322580643E-2</v>
      </c>
      <c r="P31" s="23">
        <v>6.550868486352357E-2</v>
      </c>
      <c r="Q31" s="23">
        <v>0.20248138957816378</v>
      </c>
      <c r="R31" s="23">
        <v>0.21687344913151366</v>
      </c>
      <c r="S31" s="23">
        <v>0.21687344913151366</v>
      </c>
      <c r="T31" s="23">
        <v>0.20148883374689827</v>
      </c>
      <c r="U31" s="23">
        <v>0</v>
      </c>
      <c r="V31" s="24">
        <v>10075</v>
      </c>
    </row>
    <row r="32" spans="2:22" x14ac:dyDescent="0.3">
      <c r="B32" s="33" t="s">
        <v>268</v>
      </c>
      <c r="C32" s="18" t="s">
        <v>271</v>
      </c>
      <c r="D32" s="18" t="s">
        <v>379</v>
      </c>
      <c r="E32" s="23">
        <v>9.0849242922975637E-2</v>
      </c>
      <c r="F32" s="23">
        <v>0.1064845292955892</v>
      </c>
      <c r="G32" s="23">
        <v>0.10450954575378539</v>
      </c>
      <c r="H32" s="23">
        <v>0.22992100065832785</v>
      </c>
      <c r="I32" s="23">
        <v>0.19437129690585911</v>
      </c>
      <c r="J32" s="23">
        <v>0.14911125740618827</v>
      </c>
      <c r="K32" s="23">
        <v>0.12442396313364056</v>
      </c>
      <c r="L32" s="23">
        <v>0</v>
      </c>
      <c r="M32" s="24">
        <v>30380</v>
      </c>
      <c r="N32" s="23">
        <v>7.935656836461126E-2</v>
      </c>
      <c r="O32" s="23">
        <v>6.595174262734585E-2</v>
      </c>
      <c r="P32" s="23">
        <v>5.1474530831099194E-2</v>
      </c>
      <c r="Q32" s="23">
        <v>0.14155495978552279</v>
      </c>
      <c r="R32" s="23">
        <v>0.1876675603217158</v>
      </c>
      <c r="S32" s="23">
        <v>0.22841823056300267</v>
      </c>
      <c r="T32" s="23">
        <v>0.24611260053619302</v>
      </c>
      <c r="U32" s="23">
        <v>0</v>
      </c>
      <c r="V32" s="24">
        <v>9325</v>
      </c>
    </row>
    <row r="33" spans="2:22" x14ac:dyDescent="0.3">
      <c r="B33" s="33" t="s">
        <v>268</v>
      </c>
      <c r="C33" s="18" t="s">
        <v>272</v>
      </c>
      <c r="D33" s="18" t="s">
        <v>358</v>
      </c>
      <c r="E33" s="23">
        <v>8.066825775656325E-2</v>
      </c>
      <c r="F33" s="23">
        <v>5.441527446300716E-2</v>
      </c>
      <c r="G33" s="23">
        <v>9.0692124105011929E-2</v>
      </c>
      <c r="H33" s="23">
        <v>0.1928400954653938</v>
      </c>
      <c r="I33" s="23">
        <v>0.20477326968973747</v>
      </c>
      <c r="J33" s="23">
        <v>0.2081145584725537</v>
      </c>
      <c r="K33" s="23">
        <v>0.16849642004773269</v>
      </c>
      <c r="L33" s="23">
        <v>0</v>
      </c>
      <c r="M33" s="24">
        <v>10475</v>
      </c>
      <c r="N33" s="23">
        <v>3.8314176245210725E-2</v>
      </c>
      <c r="O33" s="23">
        <v>2.8097062579821201E-2</v>
      </c>
      <c r="P33" s="23">
        <v>4.4699872286079183E-2</v>
      </c>
      <c r="Q33" s="23">
        <v>0.13793103448275862</v>
      </c>
      <c r="R33" s="23">
        <v>0.18646232439335889</v>
      </c>
      <c r="S33" s="23">
        <v>0.27713920817369092</v>
      </c>
      <c r="T33" s="23">
        <v>0.28735632183908044</v>
      </c>
      <c r="U33" s="23">
        <v>0</v>
      </c>
      <c r="V33" s="24">
        <v>3915</v>
      </c>
    </row>
    <row r="34" spans="2:22" x14ac:dyDescent="0.3">
      <c r="B34" s="33" t="s">
        <v>268</v>
      </c>
      <c r="C34" s="18" t="s">
        <v>273</v>
      </c>
      <c r="D34" s="18" t="s">
        <v>380</v>
      </c>
      <c r="E34" s="23">
        <v>0.10842385734781718</v>
      </c>
      <c r="F34" s="23">
        <v>0.12154129944660791</v>
      </c>
      <c r="G34" s="23">
        <v>0.13834802213568353</v>
      </c>
      <c r="H34" s="23">
        <v>0.24533715925394547</v>
      </c>
      <c r="I34" s="23">
        <v>0.18835827013732323</v>
      </c>
      <c r="J34" s="23">
        <v>0.11785201885632302</v>
      </c>
      <c r="K34" s="23">
        <v>8.0139372822299645E-2</v>
      </c>
      <c r="L34" s="23">
        <v>0</v>
      </c>
      <c r="M34" s="24">
        <v>24395</v>
      </c>
      <c r="N34" s="23">
        <v>7.5552387740555949E-2</v>
      </c>
      <c r="O34" s="23">
        <v>5.1318602993585177E-2</v>
      </c>
      <c r="P34" s="23">
        <v>9.3371347113328576E-2</v>
      </c>
      <c r="Q34" s="23">
        <v>0.21596578759800428</v>
      </c>
      <c r="R34" s="23">
        <v>0.20669992872416251</v>
      </c>
      <c r="S34" s="23">
        <v>0.18460441910192446</v>
      </c>
      <c r="T34" s="23">
        <v>0.17177476835352815</v>
      </c>
      <c r="U34" s="23">
        <v>0</v>
      </c>
      <c r="V34" s="24">
        <v>7015</v>
      </c>
    </row>
    <row r="35" spans="2:22" x14ac:dyDescent="0.3">
      <c r="B35" s="33" t="s">
        <v>268</v>
      </c>
      <c r="C35" s="18" t="s">
        <v>274</v>
      </c>
      <c r="D35" s="18" t="s">
        <v>381</v>
      </c>
      <c r="E35" s="23">
        <v>7.4500507958008805E-2</v>
      </c>
      <c r="F35" s="23">
        <v>8.7368777514392149E-2</v>
      </c>
      <c r="G35" s="23">
        <v>0.10463934981374873</v>
      </c>
      <c r="H35" s="23">
        <v>0.20961733830003387</v>
      </c>
      <c r="I35" s="23">
        <v>0.19539451405350491</v>
      </c>
      <c r="J35" s="23">
        <v>0.17372163901117507</v>
      </c>
      <c r="K35" s="23">
        <v>0.15441923467660007</v>
      </c>
      <c r="L35" s="23">
        <v>0</v>
      </c>
      <c r="M35" s="24">
        <v>14765</v>
      </c>
      <c r="N35" s="23">
        <v>4.4147843942505136E-2</v>
      </c>
      <c r="O35" s="23">
        <v>3.1827515400410678E-2</v>
      </c>
      <c r="P35" s="23">
        <v>4.7227926078028747E-2</v>
      </c>
      <c r="Q35" s="23">
        <v>0.14579055441478439</v>
      </c>
      <c r="R35" s="23">
        <v>0.21252566735112938</v>
      </c>
      <c r="S35" s="23">
        <v>0.25667351129363447</v>
      </c>
      <c r="T35" s="23">
        <v>0.26180698151950721</v>
      </c>
      <c r="U35" s="23">
        <v>0</v>
      </c>
      <c r="V35" s="24">
        <v>4870</v>
      </c>
    </row>
    <row r="36" spans="2:22" x14ac:dyDescent="0.3">
      <c r="B36" s="33" t="s">
        <v>268</v>
      </c>
      <c r="C36" s="18" t="s">
        <v>275</v>
      </c>
      <c r="D36" s="18" t="s">
        <v>382</v>
      </c>
      <c r="E36" s="23">
        <v>7.7904929577464782E-2</v>
      </c>
      <c r="F36" s="23">
        <v>0.10079225352112677</v>
      </c>
      <c r="G36" s="23">
        <v>0.10871478873239436</v>
      </c>
      <c r="H36" s="23">
        <v>0.22095070422535212</v>
      </c>
      <c r="I36" s="23">
        <v>0.20026408450704225</v>
      </c>
      <c r="J36" s="23">
        <v>0.16109154929577466</v>
      </c>
      <c r="K36" s="23">
        <v>0.13028169014084506</v>
      </c>
      <c r="L36" s="23">
        <v>0</v>
      </c>
      <c r="M36" s="24">
        <v>11360</v>
      </c>
      <c r="N36" s="23">
        <v>6.9565217391304349E-2</v>
      </c>
      <c r="O36" s="23">
        <v>3.4782608695652174E-2</v>
      </c>
      <c r="P36" s="23">
        <v>4.1739130434782612E-2</v>
      </c>
      <c r="Q36" s="23">
        <v>0.12347826086956522</v>
      </c>
      <c r="R36" s="23">
        <v>0.18608695652173912</v>
      </c>
      <c r="S36" s="23">
        <v>0.26434782608695651</v>
      </c>
      <c r="T36" s="23">
        <v>0.28347826086956524</v>
      </c>
      <c r="U36" s="23">
        <v>0</v>
      </c>
      <c r="V36" s="24">
        <v>2875</v>
      </c>
    </row>
    <row r="37" spans="2:22" x14ac:dyDescent="0.3">
      <c r="B37" s="33" t="s">
        <v>268</v>
      </c>
      <c r="C37" s="18" t="s">
        <v>276</v>
      </c>
      <c r="D37" s="18" t="s">
        <v>359</v>
      </c>
      <c r="E37" s="23">
        <v>9.5544130248500433E-2</v>
      </c>
      <c r="F37" s="23">
        <v>0.11096829477292203</v>
      </c>
      <c r="G37" s="23">
        <v>0.10796915167095116</v>
      </c>
      <c r="H37" s="23">
        <v>0.24507283633247642</v>
      </c>
      <c r="I37" s="23">
        <v>0.20029991431019709</v>
      </c>
      <c r="J37" s="23">
        <v>0.14010282776349614</v>
      </c>
      <c r="K37" s="23">
        <v>0.10004284490145672</v>
      </c>
      <c r="L37" s="23">
        <v>0</v>
      </c>
      <c r="M37" s="24">
        <v>23340</v>
      </c>
      <c r="N37" s="23">
        <v>7.2867298578199055E-2</v>
      </c>
      <c r="O37" s="23">
        <v>6.1018957345971563E-2</v>
      </c>
      <c r="P37" s="23">
        <v>8.5900473933649288E-2</v>
      </c>
      <c r="Q37" s="23">
        <v>0.24111374407582939</v>
      </c>
      <c r="R37" s="23">
        <v>0.20260663507109006</v>
      </c>
      <c r="S37" s="23">
        <v>0.18601895734597157</v>
      </c>
      <c r="T37" s="23">
        <v>0.15106635071090047</v>
      </c>
      <c r="U37" s="23">
        <v>0</v>
      </c>
      <c r="V37" s="24">
        <v>8440</v>
      </c>
    </row>
    <row r="38" spans="2:22" x14ac:dyDescent="0.3">
      <c r="B38" s="33" t="s">
        <v>268</v>
      </c>
      <c r="C38" s="18" t="s">
        <v>277</v>
      </c>
      <c r="D38" s="18" t="s">
        <v>383</v>
      </c>
      <c r="E38" s="23">
        <v>0.10141139571353894</v>
      </c>
      <c r="F38" s="23">
        <v>0.11265028750653423</v>
      </c>
      <c r="G38" s="23">
        <v>0.14296915838996341</v>
      </c>
      <c r="H38" s="23">
        <v>0.24464192368008364</v>
      </c>
      <c r="I38" s="23">
        <v>0.18975431259801359</v>
      </c>
      <c r="J38" s="23">
        <v>0.11996863565081024</v>
      </c>
      <c r="K38" s="23">
        <v>8.8865656037637214E-2</v>
      </c>
      <c r="L38" s="23">
        <v>0</v>
      </c>
      <c r="M38" s="24">
        <v>19130</v>
      </c>
      <c r="N38" s="23">
        <v>0.10997442455242967</v>
      </c>
      <c r="O38" s="23">
        <v>6.7774936061381075E-2</v>
      </c>
      <c r="P38" s="23">
        <v>7.1611253196930943E-2</v>
      </c>
      <c r="Q38" s="23">
        <v>0.15728900255754474</v>
      </c>
      <c r="R38" s="23">
        <v>0.1815856777493606</v>
      </c>
      <c r="S38" s="23">
        <v>0.19309462915601022</v>
      </c>
      <c r="T38" s="23">
        <v>0.2186700767263427</v>
      </c>
      <c r="U38" s="23">
        <v>0</v>
      </c>
      <c r="V38" s="24">
        <v>3910</v>
      </c>
    </row>
    <row r="39" spans="2:22" x14ac:dyDescent="0.3">
      <c r="B39" s="33" t="s">
        <v>268</v>
      </c>
      <c r="C39" s="18" t="s">
        <v>278</v>
      </c>
      <c r="D39" s="18" t="s">
        <v>360</v>
      </c>
      <c r="E39" s="23">
        <v>7.8276935044729684E-2</v>
      </c>
      <c r="F39" s="23">
        <v>0.1014196810579541</v>
      </c>
      <c r="G39" s="23">
        <v>0.11260210035005834</v>
      </c>
      <c r="H39" s="23">
        <v>0.25204200700116686</v>
      </c>
      <c r="I39" s="23">
        <v>0.21392454297938546</v>
      </c>
      <c r="J39" s="23">
        <v>0.13739789964994165</v>
      </c>
      <c r="K39" s="23">
        <v>0.1044340723453909</v>
      </c>
      <c r="L39" s="23">
        <v>0</v>
      </c>
      <c r="M39" s="24">
        <v>51420</v>
      </c>
      <c r="N39" s="23">
        <v>4.238292827504446E-2</v>
      </c>
      <c r="O39" s="23">
        <v>2.7860106698280974E-2</v>
      </c>
      <c r="P39" s="23">
        <v>6.6390041493775934E-2</v>
      </c>
      <c r="Q39" s="23">
        <v>0.22139893301719027</v>
      </c>
      <c r="R39" s="23">
        <v>0.23355068168346177</v>
      </c>
      <c r="S39" s="23">
        <v>0.21369294605809128</v>
      </c>
      <c r="T39" s="23">
        <v>0.19502074688796681</v>
      </c>
      <c r="U39" s="23">
        <v>0</v>
      </c>
      <c r="V39" s="24">
        <v>16870</v>
      </c>
    </row>
    <row r="40" spans="2:22" x14ac:dyDescent="0.3">
      <c r="B40" s="33" t="s">
        <v>268</v>
      </c>
      <c r="C40" s="18" t="s">
        <v>279</v>
      </c>
      <c r="D40" s="18" t="s">
        <v>384</v>
      </c>
      <c r="E40" s="23">
        <v>0.1109075770191507</v>
      </c>
      <c r="F40" s="23">
        <v>0.12456286427976686</v>
      </c>
      <c r="G40" s="23">
        <v>0.10924229808492923</v>
      </c>
      <c r="H40" s="23">
        <v>0.22814321398834306</v>
      </c>
      <c r="I40" s="23">
        <v>0.1800166527893422</v>
      </c>
      <c r="J40" s="23">
        <v>0.13572023313905079</v>
      </c>
      <c r="K40" s="23">
        <v>0.1115736885928393</v>
      </c>
      <c r="L40" s="23">
        <v>0</v>
      </c>
      <c r="M40" s="24">
        <v>30025</v>
      </c>
      <c r="N40" s="23">
        <v>6.8716094032549732E-2</v>
      </c>
      <c r="O40" s="23">
        <v>5.0632911392405063E-2</v>
      </c>
      <c r="P40" s="23">
        <v>6.2085593731163354E-2</v>
      </c>
      <c r="Q40" s="23">
        <v>0.17420132610006028</v>
      </c>
      <c r="R40" s="23">
        <v>0.19710669077757687</v>
      </c>
      <c r="S40" s="23">
        <v>0.21639541892706449</v>
      </c>
      <c r="T40" s="23">
        <v>0.23086196503918022</v>
      </c>
      <c r="U40" s="23">
        <v>0</v>
      </c>
      <c r="V40" s="24">
        <v>8295</v>
      </c>
    </row>
    <row r="41" spans="2:22" x14ac:dyDescent="0.3">
      <c r="B41" s="33" t="s">
        <v>280</v>
      </c>
      <c r="C41" s="18" t="s">
        <v>281</v>
      </c>
      <c r="D41" s="18" t="s">
        <v>361</v>
      </c>
      <c r="E41" s="23">
        <v>0.10305418719211823</v>
      </c>
      <c r="F41" s="23">
        <v>0.12147783251231527</v>
      </c>
      <c r="G41" s="23">
        <v>0.10600985221674877</v>
      </c>
      <c r="H41" s="23">
        <v>0.22896551724137931</v>
      </c>
      <c r="I41" s="23">
        <v>0.19753694581280787</v>
      </c>
      <c r="J41" s="23">
        <v>0.14029556650246305</v>
      </c>
      <c r="K41" s="23">
        <v>0.10266009852216748</v>
      </c>
      <c r="L41" s="23">
        <v>0</v>
      </c>
      <c r="M41" s="24">
        <v>50750</v>
      </c>
      <c r="N41" s="23">
        <v>8.9447650453421276E-2</v>
      </c>
      <c r="O41" s="23">
        <v>6.8013190436933227E-2</v>
      </c>
      <c r="P41" s="23">
        <v>6.4303380049464134E-2</v>
      </c>
      <c r="Q41" s="23">
        <v>0.17600989282769991</v>
      </c>
      <c r="R41" s="23">
        <v>0.19909315746084089</v>
      </c>
      <c r="S41" s="23">
        <v>0.21310799670239078</v>
      </c>
      <c r="T41" s="23">
        <v>0.19043693322341301</v>
      </c>
      <c r="U41" s="23">
        <v>0</v>
      </c>
      <c r="V41" s="24">
        <v>12130</v>
      </c>
    </row>
    <row r="42" spans="2:22" x14ac:dyDescent="0.3">
      <c r="B42" s="33" t="s">
        <v>280</v>
      </c>
      <c r="C42" s="18" t="s">
        <v>282</v>
      </c>
      <c r="D42" s="18" t="s">
        <v>385</v>
      </c>
      <c r="E42" s="23">
        <v>9.5045072297174668E-2</v>
      </c>
      <c r="F42" s="23">
        <v>8.7845604694778867E-2</v>
      </c>
      <c r="G42" s="23">
        <v>0.10756851594167827</v>
      </c>
      <c r="H42" s="23">
        <v>0.22439349022929397</v>
      </c>
      <c r="I42" s="23">
        <v>0.19898360457377942</v>
      </c>
      <c r="J42" s="23">
        <v>0.16564825458285437</v>
      </c>
      <c r="K42" s="23">
        <v>0.12045495795268921</v>
      </c>
      <c r="L42" s="23">
        <v>0</v>
      </c>
      <c r="M42" s="24">
        <v>82645</v>
      </c>
      <c r="N42" s="23">
        <v>6.5595716198125834E-2</v>
      </c>
      <c r="O42" s="23">
        <v>5.0647032574743421E-2</v>
      </c>
      <c r="P42" s="23">
        <v>6.1802766622043731E-2</v>
      </c>
      <c r="Q42" s="23">
        <v>0.16108879964301651</v>
      </c>
      <c r="R42" s="23">
        <v>0.20392681838464971</v>
      </c>
      <c r="S42" s="23">
        <v>0.24051762605979474</v>
      </c>
      <c r="T42" s="23">
        <v>0.21642124051762607</v>
      </c>
      <c r="U42" s="23">
        <v>0</v>
      </c>
      <c r="V42" s="24">
        <v>22410</v>
      </c>
    </row>
    <row r="43" spans="2:22" x14ac:dyDescent="0.3">
      <c r="B43" s="33" t="s">
        <v>280</v>
      </c>
      <c r="C43" s="18" t="s">
        <v>283</v>
      </c>
      <c r="D43" s="18" t="s">
        <v>386</v>
      </c>
      <c r="E43" s="23">
        <v>7.1877927988221124E-2</v>
      </c>
      <c r="F43" s="23">
        <v>7.3885691339847404E-2</v>
      </c>
      <c r="G43" s="23">
        <v>0.1065453085263017</v>
      </c>
      <c r="H43" s="23">
        <v>0.21804309998661492</v>
      </c>
      <c r="I43" s="23">
        <v>0.19502074688796681</v>
      </c>
      <c r="J43" s="23">
        <v>0.18163565787712488</v>
      </c>
      <c r="K43" s="23">
        <v>0.15312541828403159</v>
      </c>
      <c r="L43" s="23">
        <v>0</v>
      </c>
      <c r="M43" s="24">
        <v>37355</v>
      </c>
      <c r="N43" s="23">
        <v>6.2813230872034748E-2</v>
      </c>
      <c r="O43" s="23">
        <v>5.4126294687604409E-2</v>
      </c>
      <c r="P43" s="23">
        <v>6.7156698964249917E-2</v>
      </c>
      <c r="Q43" s="23">
        <v>0.16972936852656198</v>
      </c>
      <c r="R43" s="23">
        <v>0.18610090210491145</v>
      </c>
      <c r="S43" s="23">
        <v>0.23554961577013031</v>
      </c>
      <c r="T43" s="23">
        <v>0.22485800200467759</v>
      </c>
      <c r="U43" s="23">
        <v>0</v>
      </c>
      <c r="V43" s="24">
        <v>14965</v>
      </c>
    </row>
    <row r="44" spans="2:22" x14ac:dyDescent="0.3">
      <c r="B44" s="33" t="s">
        <v>280</v>
      </c>
      <c r="C44" s="18" t="s">
        <v>284</v>
      </c>
      <c r="D44" s="18" t="s">
        <v>362</v>
      </c>
      <c r="E44" s="23">
        <v>8.1794410851446314E-2</v>
      </c>
      <c r="F44" s="23">
        <v>0.1076156234678869</v>
      </c>
      <c r="G44" s="23">
        <v>0.12975976466742931</v>
      </c>
      <c r="H44" s="23">
        <v>0.25077627063245628</v>
      </c>
      <c r="I44" s="23">
        <v>0.19986925968295474</v>
      </c>
      <c r="J44" s="23">
        <v>0.13212943291387483</v>
      </c>
      <c r="K44" s="23">
        <v>9.7973525085798333E-2</v>
      </c>
      <c r="L44" s="23">
        <v>0</v>
      </c>
      <c r="M44" s="24">
        <v>61190</v>
      </c>
      <c r="N44" s="23">
        <v>5.8308157099697888E-2</v>
      </c>
      <c r="O44" s="23">
        <v>4.9244712990936558E-2</v>
      </c>
      <c r="P44" s="23">
        <v>6.6767371601208464E-2</v>
      </c>
      <c r="Q44" s="23">
        <v>0.18700906344410875</v>
      </c>
      <c r="R44" s="23">
        <v>0.2093655589123867</v>
      </c>
      <c r="S44" s="23">
        <v>0.21661631419939578</v>
      </c>
      <c r="T44" s="23">
        <v>0.21299093655589124</v>
      </c>
      <c r="U44" s="23">
        <v>0</v>
      </c>
      <c r="V44" s="24">
        <v>16550</v>
      </c>
    </row>
    <row r="45" spans="2:22" x14ac:dyDescent="0.3">
      <c r="B45" s="33" t="s">
        <v>285</v>
      </c>
      <c r="C45" s="18" t="s">
        <v>286</v>
      </c>
      <c r="D45" s="18" t="s">
        <v>387</v>
      </c>
      <c r="E45" s="23">
        <v>7.0097244732576988E-2</v>
      </c>
      <c r="F45" s="23">
        <v>9.1977309562398704E-2</v>
      </c>
      <c r="G45" s="23">
        <v>0.11980010804970287</v>
      </c>
      <c r="H45" s="23">
        <v>0.24176121015667207</v>
      </c>
      <c r="I45" s="23">
        <v>0.20759049162614804</v>
      </c>
      <c r="J45" s="23">
        <v>0.1562668827660724</v>
      </c>
      <c r="K45" s="23">
        <v>0.1126418152350081</v>
      </c>
      <c r="L45" s="23">
        <v>0</v>
      </c>
      <c r="M45" s="24">
        <v>37020</v>
      </c>
      <c r="N45" s="23">
        <v>4.4222539229671898E-2</v>
      </c>
      <c r="O45" s="23">
        <v>3.9467427484545889E-2</v>
      </c>
      <c r="P45" s="23">
        <v>6.1340941512125532E-2</v>
      </c>
      <c r="Q45" s="23">
        <v>0.16690442225392296</v>
      </c>
      <c r="R45" s="23">
        <v>0.20922491678554447</v>
      </c>
      <c r="S45" s="23">
        <v>0.24488825487398955</v>
      </c>
      <c r="T45" s="23">
        <v>0.23347598668568711</v>
      </c>
      <c r="U45" s="23">
        <v>0</v>
      </c>
      <c r="V45" s="24">
        <v>10515</v>
      </c>
    </row>
    <row r="46" spans="2:22" x14ac:dyDescent="0.3">
      <c r="B46" s="33" t="s">
        <v>285</v>
      </c>
      <c r="C46" s="18" t="s">
        <v>287</v>
      </c>
      <c r="D46" s="18" t="s">
        <v>363</v>
      </c>
      <c r="E46" s="23">
        <v>9.7822169592750863E-2</v>
      </c>
      <c r="F46" s="23">
        <v>0.12021829789424908</v>
      </c>
      <c r="G46" s="23">
        <v>0.11476085053802193</v>
      </c>
      <c r="H46" s="23">
        <v>0.25155743191062141</v>
      </c>
      <c r="I46" s="23">
        <v>0.19507800030891212</v>
      </c>
      <c r="J46" s="23">
        <v>0.1293312052721001</v>
      </c>
      <c r="K46" s="23">
        <v>9.1335015188178964E-2</v>
      </c>
      <c r="L46" s="23">
        <v>0</v>
      </c>
      <c r="M46" s="24">
        <v>97115</v>
      </c>
      <c r="N46" s="23">
        <v>6.1264271790587577E-2</v>
      </c>
      <c r="O46" s="23">
        <v>3.8150932887774991E-2</v>
      </c>
      <c r="P46" s="23">
        <v>6.042884990253411E-2</v>
      </c>
      <c r="Q46" s="23">
        <v>0.18769145084934558</v>
      </c>
      <c r="R46" s="23">
        <v>0.21720969089390141</v>
      </c>
      <c r="S46" s="23">
        <v>0.22556390977443608</v>
      </c>
      <c r="T46" s="23">
        <v>0.20913394597605123</v>
      </c>
      <c r="U46" s="23">
        <v>0</v>
      </c>
      <c r="V46" s="24">
        <v>17955</v>
      </c>
    </row>
    <row r="47" spans="2:22" x14ac:dyDescent="0.3">
      <c r="B47" s="33" t="s">
        <v>285</v>
      </c>
      <c r="C47" s="18" t="s">
        <v>288</v>
      </c>
      <c r="D47" s="18" t="s">
        <v>388</v>
      </c>
      <c r="E47" s="23">
        <v>9.8411208688074014E-2</v>
      </c>
      <c r="F47" s="23">
        <v>0.10732721056512703</v>
      </c>
      <c r="G47" s="23">
        <v>0.10357310451163103</v>
      </c>
      <c r="H47" s="23">
        <v>0.22357042300730709</v>
      </c>
      <c r="I47" s="23">
        <v>0.20205135080780318</v>
      </c>
      <c r="J47" s="23">
        <v>0.15365019776094388</v>
      </c>
      <c r="K47" s="23">
        <v>0.11141650465911376</v>
      </c>
      <c r="L47" s="23">
        <v>0</v>
      </c>
      <c r="M47" s="24">
        <v>74585</v>
      </c>
      <c r="N47" s="23">
        <v>8.6082059533386962E-2</v>
      </c>
      <c r="O47" s="23">
        <v>7.4282649503888437E-2</v>
      </c>
      <c r="P47" s="23">
        <v>5.7924376508447305E-2</v>
      </c>
      <c r="Q47" s="23">
        <v>0.16706891928130865</v>
      </c>
      <c r="R47" s="23">
        <v>0.19683561276481631</v>
      </c>
      <c r="S47" s="23">
        <v>0.21748458031643872</v>
      </c>
      <c r="T47" s="23">
        <v>0.2003218020917136</v>
      </c>
      <c r="U47" s="23">
        <v>0</v>
      </c>
      <c r="V47" s="24">
        <v>18645</v>
      </c>
    </row>
    <row r="48" spans="2:22" x14ac:dyDescent="0.3">
      <c r="B48" s="33" t="s">
        <v>289</v>
      </c>
      <c r="C48" s="18" t="s">
        <v>290</v>
      </c>
      <c r="D48" s="18" t="s">
        <v>389</v>
      </c>
      <c r="E48" s="23">
        <v>0.10947448446260571</v>
      </c>
      <c r="F48" s="23">
        <v>0.11185023282333935</v>
      </c>
      <c r="G48" s="23">
        <v>9.9116221609807084E-2</v>
      </c>
      <c r="H48" s="23">
        <v>0.22588615413855365</v>
      </c>
      <c r="I48" s="23">
        <v>0.19823244321961417</v>
      </c>
      <c r="J48" s="23">
        <v>0.14558585954575692</v>
      </c>
      <c r="K48" s="23">
        <v>0.1098546042003231</v>
      </c>
      <c r="L48" s="23">
        <v>0</v>
      </c>
      <c r="M48" s="24">
        <v>52615</v>
      </c>
      <c r="N48" s="23">
        <v>5.0021017234131986E-2</v>
      </c>
      <c r="O48" s="23">
        <v>3.0264817150063052E-2</v>
      </c>
      <c r="P48" s="23">
        <v>6.2211013030685165E-2</v>
      </c>
      <c r="Q48" s="23">
        <v>0.18495166036149643</v>
      </c>
      <c r="R48" s="23">
        <v>0.22488440521227407</v>
      </c>
      <c r="S48" s="23">
        <v>0.23329129886506936</v>
      </c>
      <c r="T48" s="23">
        <v>0.21479613282891971</v>
      </c>
      <c r="U48" s="23">
        <v>0</v>
      </c>
      <c r="V48" s="24">
        <v>11895</v>
      </c>
    </row>
    <row r="49" spans="2:22" x14ac:dyDescent="0.3">
      <c r="B49" s="33" t="s">
        <v>289</v>
      </c>
      <c r="C49" s="18" t="s">
        <v>291</v>
      </c>
      <c r="D49" s="18" t="s">
        <v>364</v>
      </c>
      <c r="E49" s="23">
        <v>9.1708542713567834E-2</v>
      </c>
      <c r="F49" s="23">
        <v>0.1115996649916248</v>
      </c>
      <c r="G49" s="23">
        <v>0.10071189279731993</v>
      </c>
      <c r="H49" s="23">
        <v>0.24602177554438862</v>
      </c>
      <c r="I49" s="23">
        <v>0.20309882747068678</v>
      </c>
      <c r="J49" s="23">
        <v>0.13463149078726969</v>
      </c>
      <c r="K49" s="23">
        <v>0.11243718592964824</v>
      </c>
      <c r="L49" s="23">
        <v>0</v>
      </c>
      <c r="M49" s="24">
        <v>23880</v>
      </c>
      <c r="N49" s="23">
        <v>7.0910556003223213E-2</v>
      </c>
      <c r="O49" s="23">
        <v>4.8348106365834004E-2</v>
      </c>
      <c r="P49" s="23">
        <v>4.6736502820306204E-2</v>
      </c>
      <c r="Q49" s="23">
        <v>0.15874294923448831</v>
      </c>
      <c r="R49" s="23">
        <v>0.19822723609991941</v>
      </c>
      <c r="S49" s="23">
        <v>0.22562449637389204</v>
      </c>
      <c r="T49" s="23">
        <v>0.25221595487510073</v>
      </c>
      <c r="U49" s="23">
        <v>0</v>
      </c>
      <c r="V49" s="24">
        <v>6205</v>
      </c>
    </row>
    <row r="50" spans="2:22" x14ac:dyDescent="0.3">
      <c r="B50" s="33" t="s">
        <v>289</v>
      </c>
      <c r="C50" s="18" t="s">
        <v>292</v>
      </c>
      <c r="D50" s="18" t="s">
        <v>365</v>
      </c>
      <c r="E50" s="23">
        <v>0.10343121082151105</v>
      </c>
      <c r="F50" s="23">
        <v>0.10574067964368196</v>
      </c>
      <c r="G50" s="23">
        <v>8.8089739359947211E-2</v>
      </c>
      <c r="H50" s="23">
        <v>0.1745298581326295</v>
      </c>
      <c r="I50" s="23">
        <v>0.18475750577367206</v>
      </c>
      <c r="J50" s="23">
        <v>0.17997360607060375</v>
      </c>
      <c r="K50" s="23">
        <v>0.16364236225668097</v>
      </c>
      <c r="L50" s="23">
        <v>0</v>
      </c>
      <c r="M50" s="24">
        <v>30310</v>
      </c>
      <c r="N50" s="23">
        <v>5.3903345724907063E-2</v>
      </c>
      <c r="O50" s="23">
        <v>5.204460966542751E-2</v>
      </c>
      <c r="P50" s="23">
        <v>4.6468401486988845E-2</v>
      </c>
      <c r="Q50" s="23">
        <v>0.120817843866171</v>
      </c>
      <c r="R50" s="23">
        <v>0.16171003717472118</v>
      </c>
      <c r="S50" s="23">
        <v>0.27137546468401486</v>
      </c>
      <c r="T50" s="23">
        <v>0.29368029739776952</v>
      </c>
      <c r="U50" s="23">
        <v>0</v>
      </c>
      <c r="V50" s="24">
        <v>2690</v>
      </c>
    </row>
    <row r="51" spans="2:22" x14ac:dyDescent="0.3">
      <c r="B51" s="33" t="s">
        <v>289</v>
      </c>
      <c r="C51" s="18" t="s">
        <v>293</v>
      </c>
      <c r="D51" s="18" t="s">
        <v>390</v>
      </c>
      <c r="E51" s="23">
        <v>8.6906803887935966E-2</v>
      </c>
      <c r="F51" s="23">
        <v>0.10440251572327044</v>
      </c>
      <c r="G51" s="23">
        <v>0.11389365351629503</v>
      </c>
      <c r="H51" s="23">
        <v>0.22195540308747855</v>
      </c>
      <c r="I51" s="23">
        <v>0.19382504288164665</v>
      </c>
      <c r="J51" s="23">
        <v>0.15197255574614066</v>
      </c>
      <c r="K51" s="23">
        <v>0.12681532304173815</v>
      </c>
      <c r="L51" s="23">
        <v>0</v>
      </c>
      <c r="M51" s="24">
        <v>43725</v>
      </c>
      <c r="N51" s="23">
        <v>3.214285714285714E-2</v>
      </c>
      <c r="O51" s="23">
        <v>2.976190476190476E-2</v>
      </c>
      <c r="P51" s="23">
        <v>6.0119047619047621E-2</v>
      </c>
      <c r="Q51" s="23">
        <v>0.15892857142857142</v>
      </c>
      <c r="R51" s="23">
        <v>0.19345238095238096</v>
      </c>
      <c r="S51" s="23">
        <v>0.25178571428571428</v>
      </c>
      <c r="T51" s="23">
        <v>0.27380952380952384</v>
      </c>
      <c r="U51" s="23">
        <v>0</v>
      </c>
      <c r="V51" s="24">
        <v>8400</v>
      </c>
    </row>
    <row r="52" spans="2:22" x14ac:dyDescent="0.3">
      <c r="B52" s="33" t="s">
        <v>289</v>
      </c>
      <c r="C52" s="18" t="s">
        <v>294</v>
      </c>
      <c r="D52" s="18" t="s">
        <v>391</v>
      </c>
      <c r="E52" s="23">
        <v>9.6053189984439097E-2</v>
      </c>
      <c r="F52" s="23">
        <v>0.1063799688782006</v>
      </c>
      <c r="G52" s="23">
        <v>0.11500919507709718</v>
      </c>
      <c r="H52" s="23">
        <v>0.23129155467534304</v>
      </c>
      <c r="I52" s="23">
        <v>0.19833073985004951</v>
      </c>
      <c r="J52" s="23">
        <v>0.13962370915263828</v>
      </c>
      <c r="K52" s="23">
        <v>0.11302871693308814</v>
      </c>
      <c r="L52" s="23">
        <v>0</v>
      </c>
      <c r="M52" s="24">
        <v>35345</v>
      </c>
      <c r="N52" s="23">
        <v>7.6175869120654396E-2</v>
      </c>
      <c r="O52" s="23">
        <v>5.5214723926380369E-2</v>
      </c>
      <c r="P52" s="23">
        <v>6.9529652351738247E-2</v>
      </c>
      <c r="Q52" s="23">
        <v>0.17740286298568508</v>
      </c>
      <c r="R52" s="23">
        <v>0.19529652351738241</v>
      </c>
      <c r="S52" s="23">
        <v>0.20552147239263804</v>
      </c>
      <c r="T52" s="23">
        <v>0.22085889570552147</v>
      </c>
      <c r="U52" s="23">
        <v>0</v>
      </c>
      <c r="V52" s="24">
        <v>9780</v>
      </c>
    </row>
    <row r="53" spans="2:22" x14ac:dyDescent="0.3">
      <c r="B53" s="33" t="s">
        <v>289</v>
      </c>
      <c r="C53" s="18" t="s">
        <v>295</v>
      </c>
      <c r="D53" s="18" t="s">
        <v>366</v>
      </c>
      <c r="E53" s="23">
        <v>0.10396213183730715</v>
      </c>
      <c r="F53" s="23">
        <v>0.10378681626928471</v>
      </c>
      <c r="G53" s="23">
        <v>0.10729312762973352</v>
      </c>
      <c r="H53" s="23">
        <v>0.22019635343618513</v>
      </c>
      <c r="I53" s="23">
        <v>0.19950911640953717</v>
      </c>
      <c r="J53" s="23">
        <v>0.14218092566619916</v>
      </c>
      <c r="K53" s="23">
        <v>0.12307152875175316</v>
      </c>
      <c r="L53" s="23">
        <v>0</v>
      </c>
      <c r="M53" s="24">
        <v>28520</v>
      </c>
      <c r="N53" s="23">
        <v>4.7225501770956316E-2</v>
      </c>
      <c r="O53" s="23">
        <v>3.0696576151121605E-2</v>
      </c>
      <c r="P53" s="23">
        <v>4.9586776859504134E-2</v>
      </c>
      <c r="Q53" s="23">
        <v>0.1782762691853601</v>
      </c>
      <c r="R53" s="23">
        <v>0.19244391971664698</v>
      </c>
      <c r="S53" s="23">
        <v>0.23140495867768596</v>
      </c>
      <c r="T53" s="23">
        <v>0.27036599763872493</v>
      </c>
      <c r="U53" s="23">
        <v>0</v>
      </c>
      <c r="V53" s="24">
        <v>4235</v>
      </c>
    </row>
    <row r="54" spans="2:22" x14ac:dyDescent="0.3">
      <c r="B54" s="33" t="s">
        <v>296</v>
      </c>
      <c r="C54" s="18" t="s">
        <v>297</v>
      </c>
      <c r="D54" s="18" t="s">
        <v>367</v>
      </c>
      <c r="E54" s="23">
        <v>7.582705535538814E-2</v>
      </c>
      <c r="F54" s="23">
        <v>9.6134949230265318E-2</v>
      </c>
      <c r="G54" s="23">
        <v>0.12266622993776613</v>
      </c>
      <c r="H54" s="23">
        <v>0.2104487389452997</v>
      </c>
      <c r="I54" s="23">
        <v>0.19914837864395676</v>
      </c>
      <c r="J54" s="23">
        <v>0.16573861775302981</v>
      </c>
      <c r="K54" s="23">
        <v>0.1298722567965935</v>
      </c>
      <c r="L54" s="23">
        <v>0</v>
      </c>
      <c r="M54" s="24">
        <v>30530</v>
      </c>
      <c r="N54" s="23">
        <v>4.5569620253164557E-2</v>
      </c>
      <c r="O54" s="23">
        <v>4.0506329113924051E-2</v>
      </c>
      <c r="P54" s="23">
        <v>6.2447257383966247E-2</v>
      </c>
      <c r="Q54" s="23">
        <v>0.15358649789029535</v>
      </c>
      <c r="R54" s="23">
        <v>0.18734177215189873</v>
      </c>
      <c r="S54" s="23">
        <v>0.25654008438818565</v>
      </c>
      <c r="T54" s="23">
        <v>0.25485232067510549</v>
      </c>
      <c r="U54" s="23">
        <v>0</v>
      </c>
      <c r="V54" s="24">
        <v>5925</v>
      </c>
    </row>
    <row r="55" spans="2:22" x14ac:dyDescent="0.3">
      <c r="B55" s="33" t="s">
        <v>296</v>
      </c>
      <c r="C55" s="18" t="s">
        <v>298</v>
      </c>
      <c r="D55" s="18" t="s">
        <v>392</v>
      </c>
      <c r="E55" s="23">
        <v>8.6823289070480078E-2</v>
      </c>
      <c r="F55" s="23">
        <v>9.0909090909090912E-2</v>
      </c>
      <c r="G55" s="23">
        <v>0.12223357167177391</v>
      </c>
      <c r="H55" s="23">
        <v>0.20531154239019409</v>
      </c>
      <c r="I55" s="23">
        <v>0.1930541368743616</v>
      </c>
      <c r="J55" s="23">
        <v>0.1644535240040858</v>
      </c>
      <c r="K55" s="23">
        <v>0.13653387810691181</v>
      </c>
      <c r="L55" s="23">
        <v>0</v>
      </c>
      <c r="M55" s="24">
        <v>14685</v>
      </c>
      <c r="N55" s="23">
        <v>5.4545454545454543E-2</v>
      </c>
      <c r="O55" s="23">
        <v>0.05</v>
      </c>
      <c r="P55" s="23">
        <v>5.6818181818181816E-2</v>
      </c>
      <c r="Q55" s="23">
        <v>0.13522727272727272</v>
      </c>
      <c r="R55" s="23">
        <v>0.18409090909090908</v>
      </c>
      <c r="S55" s="23">
        <v>0.24545454545454545</v>
      </c>
      <c r="T55" s="23">
        <v>0.27500000000000002</v>
      </c>
      <c r="U55" s="23">
        <v>0</v>
      </c>
      <c r="V55" s="24">
        <v>4400</v>
      </c>
    </row>
    <row r="56" spans="2:22" x14ac:dyDescent="0.3">
      <c r="B56" s="33" t="s">
        <v>296</v>
      </c>
      <c r="C56" s="18" t="s">
        <v>299</v>
      </c>
      <c r="D56" s="18" t="s">
        <v>368</v>
      </c>
      <c r="E56" s="23">
        <v>7.5304540420819494E-2</v>
      </c>
      <c r="F56" s="23">
        <v>9.634551495016612E-2</v>
      </c>
      <c r="G56" s="23">
        <v>0.11775562938353636</v>
      </c>
      <c r="H56" s="23">
        <v>0.24178663713547435</v>
      </c>
      <c r="I56" s="23">
        <v>0.1982281284606866</v>
      </c>
      <c r="J56" s="23">
        <v>0.14987080103359174</v>
      </c>
      <c r="K56" s="23">
        <v>0.12107788851974899</v>
      </c>
      <c r="L56" s="23">
        <v>0</v>
      </c>
      <c r="M56" s="24">
        <v>13545</v>
      </c>
      <c r="N56" s="23">
        <v>6.8278805120910391E-2</v>
      </c>
      <c r="O56" s="23">
        <v>3.6984352773826459E-2</v>
      </c>
      <c r="P56" s="23">
        <v>6.4011379800853488E-2</v>
      </c>
      <c r="Q56" s="23">
        <v>0.19203413940256045</v>
      </c>
      <c r="R56" s="23">
        <v>0.21337126600284495</v>
      </c>
      <c r="S56" s="23">
        <v>0.20483641536273114</v>
      </c>
      <c r="T56" s="23">
        <v>0.21906116642958748</v>
      </c>
      <c r="U56" s="23">
        <v>0</v>
      </c>
      <c r="V56" s="24">
        <v>3515</v>
      </c>
    </row>
    <row r="57" spans="2:22" x14ac:dyDescent="0.3">
      <c r="B57" s="33" t="s">
        <v>296</v>
      </c>
      <c r="C57" s="18" t="s">
        <v>300</v>
      </c>
      <c r="D57" s="18" t="s">
        <v>369</v>
      </c>
      <c r="E57" s="23">
        <v>7.2523364485981304E-2</v>
      </c>
      <c r="F57" s="23">
        <v>9.6822429906542051E-2</v>
      </c>
      <c r="G57" s="23">
        <v>0.1102803738317757</v>
      </c>
      <c r="H57" s="23">
        <v>0.22018691588785047</v>
      </c>
      <c r="I57" s="23">
        <v>0.19738317757009347</v>
      </c>
      <c r="J57" s="23">
        <v>0.16448598130841122</v>
      </c>
      <c r="K57" s="23">
        <v>0.13831775700934579</v>
      </c>
      <c r="L57" s="23">
        <v>0</v>
      </c>
      <c r="M57" s="24">
        <v>13375</v>
      </c>
      <c r="N57" s="23" t="s">
        <v>570</v>
      </c>
      <c r="O57" s="23" t="s">
        <v>570</v>
      </c>
      <c r="P57" s="23" t="s">
        <v>570</v>
      </c>
      <c r="Q57" s="23" t="s">
        <v>570</v>
      </c>
      <c r="R57" s="23" t="s">
        <v>570</v>
      </c>
      <c r="S57" s="23" t="s">
        <v>570</v>
      </c>
      <c r="T57" s="23" t="s">
        <v>570</v>
      </c>
      <c r="U57" s="23" t="s">
        <v>570</v>
      </c>
      <c r="V57" s="24" t="s">
        <v>570</v>
      </c>
    </row>
    <row r="58" spans="2:22" x14ac:dyDescent="0.3">
      <c r="B58" s="33" t="s">
        <v>296</v>
      </c>
      <c r="C58" s="18" t="s">
        <v>301</v>
      </c>
      <c r="D58" s="18" t="s">
        <v>393</v>
      </c>
      <c r="E58" s="23">
        <v>6.3244047619047616E-2</v>
      </c>
      <c r="F58" s="23">
        <v>7.0684523809523808E-2</v>
      </c>
      <c r="G58" s="23">
        <v>0.10193452380952381</v>
      </c>
      <c r="H58" s="23">
        <v>0.20014880952380953</v>
      </c>
      <c r="I58" s="23">
        <v>0.203125</v>
      </c>
      <c r="J58" s="23">
        <v>0.21205357142857142</v>
      </c>
      <c r="K58" s="23">
        <v>0.14806547619047619</v>
      </c>
      <c r="L58" s="23">
        <v>0</v>
      </c>
      <c r="M58" s="24">
        <v>6720</v>
      </c>
      <c r="N58" s="23">
        <v>4.4897959183673466E-2</v>
      </c>
      <c r="O58" s="23">
        <v>4.0816326530612242E-2</v>
      </c>
      <c r="P58" s="23">
        <v>6.3265306122448975E-2</v>
      </c>
      <c r="Q58" s="23">
        <v>0.13673469387755102</v>
      </c>
      <c r="R58" s="23">
        <v>0.18367346938775511</v>
      </c>
      <c r="S58" s="23">
        <v>0.28367346938775512</v>
      </c>
      <c r="T58" s="23">
        <v>0.24489795918367346</v>
      </c>
      <c r="U58" s="23">
        <v>0</v>
      </c>
      <c r="V58" s="24">
        <v>2450</v>
      </c>
    </row>
    <row r="59" spans="2:22" x14ac:dyDescent="0.3">
      <c r="B59" s="33" t="s">
        <v>296</v>
      </c>
      <c r="C59" s="18" t="s">
        <v>302</v>
      </c>
      <c r="D59" s="18" t="s">
        <v>394</v>
      </c>
      <c r="E59" s="23">
        <v>9.2456549005554556E-2</v>
      </c>
      <c r="F59" s="23">
        <v>9.9265364629994621E-2</v>
      </c>
      <c r="G59" s="23">
        <v>0.12865077943020964</v>
      </c>
      <c r="H59" s="23">
        <v>0.25389715104819927</v>
      </c>
      <c r="I59" s="23">
        <v>0.19781401182583766</v>
      </c>
      <c r="J59" s="23">
        <v>0.12990503493997491</v>
      </c>
      <c r="K59" s="23">
        <v>9.8011109120229353E-2</v>
      </c>
      <c r="L59" s="23">
        <v>0</v>
      </c>
      <c r="M59" s="24">
        <v>27905</v>
      </c>
      <c r="N59" s="23">
        <v>1.6666666666666668E-3</v>
      </c>
      <c r="O59" s="23">
        <v>1.6666666666666668E-3</v>
      </c>
      <c r="P59" s="23">
        <v>7.3333333333333334E-2</v>
      </c>
      <c r="Q59" s="23">
        <v>0.22833333333333333</v>
      </c>
      <c r="R59" s="23">
        <v>0.22500000000000001</v>
      </c>
      <c r="S59" s="23">
        <v>0.23499999999999999</v>
      </c>
      <c r="T59" s="23">
        <v>0.23666666666666666</v>
      </c>
      <c r="U59" s="23">
        <v>0</v>
      </c>
      <c r="V59" s="24">
        <v>3000</v>
      </c>
    </row>
    <row r="60" spans="2:22" x14ac:dyDescent="0.3">
      <c r="B60" s="33" t="s">
        <v>296</v>
      </c>
      <c r="C60" s="18" t="s">
        <v>303</v>
      </c>
      <c r="D60" s="18" t="s">
        <v>370</v>
      </c>
      <c r="E60" s="23">
        <v>5.8133854421104053E-2</v>
      </c>
      <c r="F60" s="23">
        <v>8.9399120664386905E-2</v>
      </c>
      <c r="G60" s="23">
        <v>0.12212994626282364</v>
      </c>
      <c r="H60" s="23">
        <v>0.21617000488519786</v>
      </c>
      <c r="I60" s="23">
        <v>0.19687347337567171</v>
      </c>
      <c r="J60" s="23">
        <v>0.17391304347826086</v>
      </c>
      <c r="K60" s="23">
        <v>0.14313629702002931</v>
      </c>
      <c r="L60" s="23">
        <v>0</v>
      </c>
      <c r="M60" s="24">
        <v>20470</v>
      </c>
      <c r="N60" s="23">
        <v>2.9875518672199172E-2</v>
      </c>
      <c r="O60" s="23">
        <v>3.4024896265560163E-2</v>
      </c>
      <c r="P60" s="23">
        <v>5.5601659751037341E-2</v>
      </c>
      <c r="Q60" s="23">
        <v>0.13775933609958507</v>
      </c>
      <c r="R60" s="23">
        <v>0.17925311203319502</v>
      </c>
      <c r="S60" s="23">
        <v>0.26639004149377593</v>
      </c>
      <c r="T60" s="23">
        <v>0.2970954356846473</v>
      </c>
      <c r="U60" s="23">
        <v>0</v>
      </c>
      <c r="V60" s="24">
        <v>6025</v>
      </c>
    </row>
    <row r="61" spans="2:22" ht="6.75" customHeight="1" x14ac:dyDescent="0.3">
      <c r="D61" s="2"/>
      <c r="E61" s="67"/>
      <c r="F61" s="67"/>
      <c r="G61" s="67"/>
      <c r="H61" s="67"/>
      <c r="I61" s="67"/>
      <c r="J61" s="67"/>
      <c r="K61" s="67"/>
      <c r="L61" s="68"/>
      <c r="M61" s="68"/>
      <c r="N61" s="67"/>
      <c r="O61" s="67"/>
      <c r="P61" s="67"/>
      <c r="Q61" s="67"/>
      <c r="R61" s="67"/>
      <c r="S61" s="67"/>
      <c r="T61" s="67"/>
      <c r="U61" s="68"/>
      <c r="V61" s="68"/>
    </row>
    <row r="62" spans="2:22" x14ac:dyDescent="0.3">
      <c r="B62" s="33" t="s">
        <v>256</v>
      </c>
      <c r="C62" s="18" t="s">
        <v>39</v>
      </c>
      <c r="D62" s="21" t="s">
        <v>154</v>
      </c>
      <c r="E62" s="23">
        <v>0.10266940451745379</v>
      </c>
      <c r="F62" s="23">
        <v>0.12378996773247286</v>
      </c>
      <c r="G62" s="23">
        <v>0.10706952185391611</v>
      </c>
      <c r="H62" s="23">
        <v>0.24200645350542682</v>
      </c>
      <c r="I62" s="23">
        <v>0.19624523320621884</v>
      </c>
      <c r="J62" s="23">
        <v>0.12555001466705779</v>
      </c>
      <c r="K62" s="23">
        <v>0.10266940451745379</v>
      </c>
      <c r="L62" s="23">
        <v>0</v>
      </c>
      <c r="M62" s="24">
        <v>17045</v>
      </c>
      <c r="N62" s="23" t="s">
        <v>570</v>
      </c>
      <c r="O62" s="23" t="s">
        <v>570</v>
      </c>
      <c r="P62" s="23" t="s">
        <v>570</v>
      </c>
      <c r="Q62" s="23" t="s">
        <v>570</v>
      </c>
      <c r="R62" s="23" t="s">
        <v>570</v>
      </c>
      <c r="S62" s="23" t="s">
        <v>570</v>
      </c>
      <c r="T62" s="23" t="s">
        <v>570</v>
      </c>
      <c r="U62" s="23" t="s">
        <v>570</v>
      </c>
      <c r="V62" s="24" t="s">
        <v>570</v>
      </c>
    </row>
    <row r="63" spans="2:22" x14ac:dyDescent="0.3">
      <c r="B63" s="33" t="s">
        <v>256</v>
      </c>
      <c r="C63" s="18" t="s">
        <v>41</v>
      </c>
      <c r="D63" s="21" t="s">
        <v>155</v>
      </c>
      <c r="E63" s="23">
        <v>9.3411552346570392E-2</v>
      </c>
      <c r="F63" s="23">
        <v>0.10243682310469314</v>
      </c>
      <c r="G63" s="23">
        <v>0.11416967509025271</v>
      </c>
      <c r="H63" s="23">
        <v>0.22202166064981949</v>
      </c>
      <c r="I63" s="23">
        <v>0.18862815884476533</v>
      </c>
      <c r="J63" s="23">
        <v>0.14891696750902528</v>
      </c>
      <c r="K63" s="23">
        <v>0.1299638989169675</v>
      </c>
      <c r="L63" s="23">
        <v>0</v>
      </c>
      <c r="M63" s="24">
        <v>11080</v>
      </c>
      <c r="N63" s="23">
        <v>3.2679738562091505E-2</v>
      </c>
      <c r="O63" s="23">
        <v>3.0065359477124184E-2</v>
      </c>
      <c r="P63" s="23">
        <v>6.2745098039215685E-2</v>
      </c>
      <c r="Q63" s="23">
        <v>0.16993464052287582</v>
      </c>
      <c r="R63" s="23">
        <v>0.21307189542483659</v>
      </c>
      <c r="S63" s="23">
        <v>0.24052287581699347</v>
      </c>
      <c r="T63" s="23">
        <v>0.24967320261437909</v>
      </c>
      <c r="U63" s="23">
        <v>0</v>
      </c>
      <c r="V63" s="24">
        <v>3825</v>
      </c>
    </row>
    <row r="64" spans="2:22" x14ac:dyDescent="0.3">
      <c r="B64" s="33" t="s">
        <v>256</v>
      </c>
      <c r="C64" s="18" t="s">
        <v>43</v>
      </c>
      <c r="D64" s="21" t="s">
        <v>306</v>
      </c>
      <c r="E64" s="23">
        <v>0.13626834381551362</v>
      </c>
      <c r="F64" s="23">
        <v>0.13469601677148846</v>
      </c>
      <c r="G64" s="23">
        <v>8.5953878406708595E-2</v>
      </c>
      <c r="H64" s="23">
        <v>0.20020964360587001</v>
      </c>
      <c r="I64" s="23">
        <v>0.16823899371069181</v>
      </c>
      <c r="J64" s="23">
        <v>0.1430817610062893</v>
      </c>
      <c r="K64" s="23">
        <v>0.13155136268343814</v>
      </c>
      <c r="L64" s="23">
        <v>0</v>
      </c>
      <c r="M64" s="24">
        <v>9540</v>
      </c>
      <c r="N64" s="23">
        <v>9.3704245973645683E-2</v>
      </c>
      <c r="O64" s="23">
        <v>6.7349926793557835E-2</v>
      </c>
      <c r="P64" s="23">
        <v>5.7101024890190338E-2</v>
      </c>
      <c r="Q64" s="23">
        <v>0.17862371888726208</v>
      </c>
      <c r="R64" s="23">
        <v>0.19033674963396779</v>
      </c>
      <c r="S64" s="23">
        <v>0.2020497803806735</v>
      </c>
      <c r="T64" s="23">
        <v>0.212298682284041</v>
      </c>
      <c r="U64" s="23">
        <v>0</v>
      </c>
      <c r="V64" s="24">
        <v>3415</v>
      </c>
    </row>
    <row r="65" spans="2:22" x14ac:dyDescent="0.3">
      <c r="B65" s="33" t="s">
        <v>256</v>
      </c>
      <c r="C65" s="18" t="s">
        <v>44</v>
      </c>
      <c r="D65" s="21" t="s">
        <v>307</v>
      </c>
      <c r="E65" s="23">
        <v>6.9827866190321539E-2</v>
      </c>
      <c r="F65" s="23">
        <v>8.2169535563494642E-2</v>
      </c>
      <c r="G65" s="23">
        <v>9.3212081844754796E-2</v>
      </c>
      <c r="H65" s="23">
        <v>0.20915881779798637</v>
      </c>
      <c r="I65" s="23">
        <v>0.20071451770055213</v>
      </c>
      <c r="J65" s="23">
        <v>0.1841506982786619</v>
      </c>
      <c r="K65" s="23">
        <v>0.16109126339720689</v>
      </c>
      <c r="L65" s="23">
        <v>0</v>
      </c>
      <c r="M65" s="24">
        <v>15395</v>
      </c>
      <c r="N65" s="23" t="s">
        <v>570</v>
      </c>
      <c r="O65" s="23" t="s">
        <v>570</v>
      </c>
      <c r="P65" s="23" t="s">
        <v>570</v>
      </c>
      <c r="Q65" s="23" t="s">
        <v>570</v>
      </c>
      <c r="R65" s="23" t="s">
        <v>570</v>
      </c>
      <c r="S65" s="23" t="s">
        <v>570</v>
      </c>
      <c r="T65" s="23" t="s">
        <v>570</v>
      </c>
      <c r="U65" s="23" t="s">
        <v>570</v>
      </c>
      <c r="V65" s="24" t="s">
        <v>570</v>
      </c>
    </row>
    <row r="66" spans="2:22" x14ac:dyDescent="0.3">
      <c r="B66" s="33" t="s">
        <v>256</v>
      </c>
      <c r="C66" s="18" t="s">
        <v>46</v>
      </c>
      <c r="D66" s="21" t="s">
        <v>158</v>
      </c>
      <c r="E66" s="23">
        <v>8.155339805825243E-2</v>
      </c>
      <c r="F66" s="23">
        <v>0.113915857605178</v>
      </c>
      <c r="G66" s="23">
        <v>9.967637540453074E-2</v>
      </c>
      <c r="H66" s="23">
        <v>0.20906148867313915</v>
      </c>
      <c r="I66" s="23">
        <v>0.18834951456310681</v>
      </c>
      <c r="J66" s="23">
        <v>0.18058252427184465</v>
      </c>
      <c r="K66" s="23">
        <v>0.12621359223300971</v>
      </c>
      <c r="L66" s="23">
        <v>0</v>
      </c>
      <c r="M66" s="24">
        <v>7725</v>
      </c>
      <c r="N66" s="23">
        <v>6.0509554140127389E-2</v>
      </c>
      <c r="O66" s="23">
        <v>3.5031847133757961E-2</v>
      </c>
      <c r="P66" s="23">
        <v>3.8216560509554139E-2</v>
      </c>
      <c r="Q66" s="23">
        <v>0.10191082802547771</v>
      </c>
      <c r="R66" s="23">
        <v>0.14968152866242038</v>
      </c>
      <c r="S66" s="23">
        <v>0.31210191082802546</v>
      </c>
      <c r="T66" s="23">
        <v>0.30254777070063693</v>
      </c>
      <c r="U66" s="23">
        <v>0</v>
      </c>
      <c r="V66" s="24">
        <v>1570</v>
      </c>
    </row>
    <row r="67" spans="2:22" x14ac:dyDescent="0.3">
      <c r="B67" s="33" t="s">
        <v>256</v>
      </c>
      <c r="C67" s="18" t="s">
        <v>48</v>
      </c>
      <c r="D67" s="21" t="s">
        <v>160</v>
      </c>
      <c r="E67" s="23">
        <v>0.10370057689601801</v>
      </c>
      <c r="F67" s="23">
        <v>0.12579147319544112</v>
      </c>
      <c r="G67" s="23">
        <v>0.10116786267060644</v>
      </c>
      <c r="H67" s="23">
        <v>0.22850710567046573</v>
      </c>
      <c r="I67" s="23">
        <v>0.19375263824398481</v>
      </c>
      <c r="J67" s="23">
        <v>0.13564091740537498</v>
      </c>
      <c r="K67" s="23">
        <v>0.11129871957225271</v>
      </c>
      <c r="L67" s="23">
        <v>0</v>
      </c>
      <c r="M67" s="24">
        <v>35535</v>
      </c>
      <c r="N67" s="23">
        <v>5.4566341183228027E-2</v>
      </c>
      <c r="O67" s="23">
        <v>4.30786904078116E-2</v>
      </c>
      <c r="P67" s="23">
        <v>5.5140723721998852E-2</v>
      </c>
      <c r="Q67" s="23">
        <v>0.1614014933946008</v>
      </c>
      <c r="R67" s="23">
        <v>0.19414129810453762</v>
      </c>
      <c r="S67" s="23">
        <v>0.23032739804709937</v>
      </c>
      <c r="T67" s="23">
        <v>0.26134405514072373</v>
      </c>
      <c r="U67" s="23">
        <v>0</v>
      </c>
      <c r="V67" s="24">
        <v>8705</v>
      </c>
    </row>
    <row r="68" spans="2:22" x14ac:dyDescent="0.3">
      <c r="B68" s="33" t="s">
        <v>256</v>
      </c>
      <c r="C68" s="18" t="s">
        <v>49</v>
      </c>
      <c r="D68" s="21" t="s">
        <v>161</v>
      </c>
      <c r="E68" s="23">
        <v>9.8459845984598462E-2</v>
      </c>
      <c r="F68" s="23">
        <v>0.14631463146314633</v>
      </c>
      <c r="G68" s="23">
        <v>0.11221122112211221</v>
      </c>
      <c r="H68" s="23">
        <v>0.23762376237623761</v>
      </c>
      <c r="I68" s="23">
        <v>0.18866886688668866</v>
      </c>
      <c r="J68" s="23">
        <v>0.12431243124312431</v>
      </c>
      <c r="K68" s="23">
        <v>9.2409240924092403E-2</v>
      </c>
      <c r="L68" s="23">
        <v>0</v>
      </c>
      <c r="M68" s="24">
        <v>9090</v>
      </c>
      <c r="N68" s="23">
        <v>9.498680738786279E-2</v>
      </c>
      <c r="O68" s="23">
        <v>6.3324538258575203E-2</v>
      </c>
      <c r="P68" s="23">
        <v>5.2770448548812667E-2</v>
      </c>
      <c r="Q68" s="23">
        <v>0.17941952506596306</v>
      </c>
      <c r="R68" s="23">
        <v>0.18997361477572558</v>
      </c>
      <c r="S68" s="23">
        <v>0.21899736147757257</v>
      </c>
      <c r="T68" s="23">
        <v>0.20316622691292877</v>
      </c>
      <c r="U68" s="23">
        <v>0</v>
      </c>
      <c r="V68" s="24">
        <v>1895</v>
      </c>
    </row>
    <row r="69" spans="2:22" x14ac:dyDescent="0.3">
      <c r="B69" s="33" t="s">
        <v>256</v>
      </c>
      <c r="C69" s="18" t="s">
        <v>50</v>
      </c>
      <c r="D69" s="21" t="s">
        <v>308</v>
      </c>
      <c r="E69" s="23">
        <v>6.7789968652037624E-2</v>
      </c>
      <c r="F69" s="23">
        <v>9.6394984326018812E-2</v>
      </c>
      <c r="G69" s="23">
        <v>0.1140282131661442</v>
      </c>
      <c r="H69" s="23">
        <v>0.21747648902821318</v>
      </c>
      <c r="I69" s="23">
        <v>0.19396551724137931</v>
      </c>
      <c r="J69" s="23">
        <v>0.16261755485893417</v>
      </c>
      <c r="K69" s="23">
        <v>0.14772727272727273</v>
      </c>
      <c r="L69" s="23">
        <v>0</v>
      </c>
      <c r="M69" s="24">
        <v>12760</v>
      </c>
      <c r="N69" s="23">
        <v>3.1770045385779121E-2</v>
      </c>
      <c r="O69" s="23">
        <v>2.7231467473524961E-2</v>
      </c>
      <c r="P69" s="23">
        <v>5.5975794251134643E-2</v>
      </c>
      <c r="Q69" s="23">
        <v>0.13615733736762481</v>
      </c>
      <c r="R69" s="23">
        <v>0.18305597579425115</v>
      </c>
      <c r="S69" s="23">
        <v>0.25718608169440244</v>
      </c>
      <c r="T69" s="23">
        <v>0.30711043872919819</v>
      </c>
      <c r="U69" s="23">
        <v>0</v>
      </c>
      <c r="V69" s="24">
        <v>3305</v>
      </c>
    </row>
    <row r="70" spans="2:22" x14ac:dyDescent="0.3">
      <c r="B70" s="33" t="s">
        <v>256</v>
      </c>
      <c r="C70" s="18" t="s">
        <v>51</v>
      </c>
      <c r="D70" s="21" t="s">
        <v>162</v>
      </c>
      <c r="E70" s="23">
        <v>8.5588633288227328E-2</v>
      </c>
      <c r="F70" s="23">
        <v>9.2354533152909341E-2</v>
      </c>
      <c r="G70" s="23">
        <v>9.6075778078484442E-2</v>
      </c>
      <c r="H70" s="23">
        <v>0.2401894451962111</v>
      </c>
      <c r="I70" s="23">
        <v>0.2046684709066306</v>
      </c>
      <c r="J70" s="23">
        <v>0.15764546684709066</v>
      </c>
      <c r="K70" s="23">
        <v>0.12381596752368065</v>
      </c>
      <c r="L70" s="23">
        <v>0</v>
      </c>
      <c r="M70" s="24">
        <v>14780</v>
      </c>
      <c r="N70" s="23">
        <v>7.6205287713841371E-2</v>
      </c>
      <c r="O70" s="23">
        <v>5.2877138413685847E-2</v>
      </c>
      <c r="P70" s="23">
        <v>5.1321928460342149E-2</v>
      </c>
      <c r="Q70" s="23">
        <v>0.14930015552099535</v>
      </c>
      <c r="R70" s="23">
        <v>0.18662519440124417</v>
      </c>
      <c r="S70" s="23">
        <v>0.24727838258164853</v>
      </c>
      <c r="T70" s="23">
        <v>0.2363919129082426</v>
      </c>
      <c r="U70" s="23">
        <v>0</v>
      </c>
      <c r="V70" s="24">
        <v>3215</v>
      </c>
    </row>
    <row r="71" spans="2:22" x14ac:dyDescent="0.3">
      <c r="B71" s="33" t="s">
        <v>256</v>
      </c>
      <c r="C71" s="18" t="s">
        <v>59</v>
      </c>
      <c r="D71" s="21" t="s">
        <v>168</v>
      </c>
      <c r="E71" s="23">
        <v>0.13233923578751164</v>
      </c>
      <c r="F71" s="23">
        <v>0.12115563839701771</v>
      </c>
      <c r="G71" s="23">
        <v>0.10344827586206896</v>
      </c>
      <c r="H71" s="23">
        <v>0.22413793103448276</v>
      </c>
      <c r="I71" s="23">
        <v>0.19198508853681268</v>
      </c>
      <c r="J71" s="23">
        <v>0.1244175209692451</v>
      </c>
      <c r="K71" s="23">
        <v>0.10251630941286113</v>
      </c>
      <c r="L71" s="23">
        <v>0</v>
      </c>
      <c r="M71" s="24">
        <v>10730</v>
      </c>
      <c r="N71" s="23">
        <v>5.9659090909090912E-2</v>
      </c>
      <c r="O71" s="23">
        <v>3.6931818181818184E-2</v>
      </c>
      <c r="P71" s="23">
        <v>4.261363636363636E-2</v>
      </c>
      <c r="Q71" s="23">
        <v>0.125</v>
      </c>
      <c r="R71" s="23">
        <v>0.19318181818181818</v>
      </c>
      <c r="S71" s="23">
        <v>0.24431818181818182</v>
      </c>
      <c r="T71" s="23">
        <v>0.30113636363636365</v>
      </c>
      <c r="U71" s="23">
        <v>0</v>
      </c>
      <c r="V71" s="24">
        <v>1760</v>
      </c>
    </row>
    <row r="72" spans="2:22" x14ac:dyDescent="0.3">
      <c r="B72" s="33" t="s">
        <v>256</v>
      </c>
      <c r="C72" s="18" t="s">
        <v>60</v>
      </c>
      <c r="D72" s="21" t="s">
        <v>169</v>
      </c>
      <c r="E72" s="23">
        <v>7.3347857661583152E-2</v>
      </c>
      <c r="F72" s="23">
        <v>9.4408133623819904E-2</v>
      </c>
      <c r="G72" s="23">
        <v>9.586056644880174E-2</v>
      </c>
      <c r="H72" s="23">
        <v>0.19970951343500362</v>
      </c>
      <c r="I72" s="23">
        <v>0.19099491648511258</v>
      </c>
      <c r="J72" s="23">
        <v>0.18663761801016704</v>
      </c>
      <c r="K72" s="23">
        <v>0.15976761074800291</v>
      </c>
      <c r="L72" s="23">
        <v>0</v>
      </c>
      <c r="M72" s="24">
        <v>6885</v>
      </c>
      <c r="N72" s="23">
        <v>3.2327586206896554E-2</v>
      </c>
      <c r="O72" s="23">
        <v>3.017241379310345E-2</v>
      </c>
      <c r="P72" s="23">
        <v>5.8189655172413791E-2</v>
      </c>
      <c r="Q72" s="23">
        <v>0.13793103448275862</v>
      </c>
      <c r="R72" s="23">
        <v>0.19181034482758622</v>
      </c>
      <c r="S72" s="23">
        <v>0.27370689655172414</v>
      </c>
      <c r="T72" s="23">
        <v>0.27801724137931033</v>
      </c>
      <c r="U72" s="23">
        <v>0</v>
      </c>
      <c r="V72" s="24">
        <v>2320</v>
      </c>
    </row>
    <row r="73" spans="2:22" x14ac:dyDescent="0.3">
      <c r="B73" s="33" t="s">
        <v>256</v>
      </c>
      <c r="C73" s="18" t="s">
        <v>69</v>
      </c>
      <c r="D73" s="21" t="s">
        <v>309</v>
      </c>
      <c r="E73" s="23">
        <v>0.10822249093107618</v>
      </c>
      <c r="F73" s="23">
        <v>7.7388149939540504E-2</v>
      </c>
      <c r="G73" s="23">
        <v>8.3434099153567115E-2</v>
      </c>
      <c r="H73" s="23">
        <v>0.21342200725513905</v>
      </c>
      <c r="I73" s="23">
        <v>0.20012091898428053</v>
      </c>
      <c r="J73" s="23">
        <v>0.16324062877871826</v>
      </c>
      <c r="K73" s="23">
        <v>0.15356711003627568</v>
      </c>
      <c r="L73" s="23">
        <v>0</v>
      </c>
      <c r="M73" s="24">
        <v>8270</v>
      </c>
      <c r="N73" s="23">
        <v>7.7201447527141129E-2</v>
      </c>
      <c r="O73" s="23">
        <v>5.6694813027744269E-2</v>
      </c>
      <c r="P73" s="23">
        <v>5.9107358262967431E-2</v>
      </c>
      <c r="Q73" s="23">
        <v>0.158021712907117</v>
      </c>
      <c r="R73" s="23">
        <v>0.20386007237635706</v>
      </c>
      <c r="S73" s="23">
        <v>0.21712907117008443</v>
      </c>
      <c r="T73" s="23">
        <v>0.22677925211097708</v>
      </c>
      <c r="U73" s="23">
        <v>0</v>
      </c>
      <c r="V73" s="24">
        <v>4145</v>
      </c>
    </row>
    <row r="74" spans="2:22" x14ac:dyDescent="0.3">
      <c r="B74" s="33" t="s">
        <v>256</v>
      </c>
      <c r="C74" s="18" t="s">
        <v>70</v>
      </c>
      <c r="D74" s="21" t="s">
        <v>174</v>
      </c>
      <c r="E74" s="23">
        <v>7.2499999999999995E-2</v>
      </c>
      <c r="F74" s="23">
        <v>0.10125000000000001</v>
      </c>
      <c r="G74" s="23">
        <v>0.10187499999999999</v>
      </c>
      <c r="H74" s="23">
        <v>0.21437500000000001</v>
      </c>
      <c r="I74" s="23">
        <v>0.20937500000000001</v>
      </c>
      <c r="J74" s="23">
        <v>0.15812499999999999</v>
      </c>
      <c r="K74" s="23">
        <v>0.14249999999999999</v>
      </c>
      <c r="L74" s="23">
        <v>0</v>
      </c>
      <c r="M74" s="24">
        <v>8000</v>
      </c>
      <c r="N74" s="23">
        <v>5.0997782705099776E-2</v>
      </c>
      <c r="O74" s="23">
        <v>3.325942350332594E-2</v>
      </c>
      <c r="P74" s="23">
        <v>5.543237250554324E-2</v>
      </c>
      <c r="Q74" s="23">
        <v>0.16629711751662971</v>
      </c>
      <c r="R74" s="23">
        <v>0.19068736141906872</v>
      </c>
      <c r="S74" s="23">
        <v>0.22172949002217296</v>
      </c>
      <c r="T74" s="23">
        <v>0.28159645232815966</v>
      </c>
      <c r="U74" s="23">
        <v>0</v>
      </c>
      <c r="V74" s="24">
        <v>2255</v>
      </c>
    </row>
    <row r="75" spans="2:22" x14ac:dyDescent="0.3">
      <c r="B75" s="33" t="s">
        <v>244</v>
      </c>
      <c r="C75" s="18" t="s">
        <v>21</v>
      </c>
      <c r="D75" s="21" t="s">
        <v>310</v>
      </c>
      <c r="E75" s="23">
        <v>0.10869565217391304</v>
      </c>
      <c r="F75" s="23">
        <v>8.0340264650283558E-2</v>
      </c>
      <c r="G75" s="23">
        <v>9.1052299936988032E-2</v>
      </c>
      <c r="H75" s="23">
        <v>0.27095148078134845</v>
      </c>
      <c r="I75" s="23">
        <v>0.20415879017013233</v>
      </c>
      <c r="J75" s="23">
        <v>0.13673597983616886</v>
      </c>
      <c r="K75" s="23">
        <v>0.10775047258979206</v>
      </c>
      <c r="L75" s="23">
        <v>0</v>
      </c>
      <c r="M75" s="24">
        <v>15870</v>
      </c>
      <c r="N75" s="23">
        <v>4.7239263803680979E-2</v>
      </c>
      <c r="O75" s="23">
        <v>3.8650306748466257E-2</v>
      </c>
      <c r="P75" s="23">
        <v>8.5276073619631895E-2</v>
      </c>
      <c r="Q75" s="23">
        <v>0.25582822085889573</v>
      </c>
      <c r="R75" s="23">
        <v>0.25582822085889573</v>
      </c>
      <c r="S75" s="23">
        <v>0.17546012269938649</v>
      </c>
      <c r="T75" s="23">
        <v>0.1411042944785276</v>
      </c>
      <c r="U75" s="23">
        <v>0</v>
      </c>
      <c r="V75" s="24">
        <v>8150</v>
      </c>
    </row>
    <row r="76" spans="2:22" x14ac:dyDescent="0.3">
      <c r="B76" s="33" t="s">
        <v>244</v>
      </c>
      <c r="C76" s="18" t="s">
        <v>22</v>
      </c>
      <c r="D76" s="21" t="s">
        <v>142</v>
      </c>
      <c r="E76" s="23">
        <v>0.1205687573042462</v>
      </c>
      <c r="F76" s="23">
        <v>0.11394624074795481</v>
      </c>
      <c r="G76" s="23">
        <v>0.10401246591351772</v>
      </c>
      <c r="H76" s="23">
        <v>0.27619789637709391</v>
      </c>
      <c r="I76" s="23">
        <v>0.21172574990261006</v>
      </c>
      <c r="J76" s="23">
        <v>0.10634982469809116</v>
      </c>
      <c r="K76" s="23">
        <v>6.7199065056486165E-2</v>
      </c>
      <c r="L76" s="23">
        <v>0</v>
      </c>
      <c r="M76" s="24">
        <v>25670</v>
      </c>
      <c r="N76" s="23">
        <v>8.5106382978723402E-2</v>
      </c>
      <c r="O76" s="23">
        <v>6.0030395136778117E-2</v>
      </c>
      <c r="P76" s="23">
        <v>7.826747720364742E-2</v>
      </c>
      <c r="Q76" s="23">
        <v>0.23556231003039513</v>
      </c>
      <c r="R76" s="23">
        <v>0.24164133738601823</v>
      </c>
      <c r="S76" s="23">
        <v>0.1641337386018237</v>
      </c>
      <c r="T76" s="23">
        <v>0.13525835866261399</v>
      </c>
      <c r="U76" s="23">
        <v>0</v>
      </c>
      <c r="V76" s="24">
        <v>6580</v>
      </c>
    </row>
    <row r="77" spans="2:22" x14ac:dyDescent="0.3">
      <c r="B77" s="33" t="s">
        <v>244</v>
      </c>
      <c r="C77" s="18" t="s">
        <v>23</v>
      </c>
      <c r="D77" s="21" t="s">
        <v>311</v>
      </c>
      <c r="E77" s="23">
        <v>0.13282985339848957</v>
      </c>
      <c r="F77" s="23">
        <v>7.6410484229231454E-2</v>
      </c>
      <c r="G77" s="23">
        <v>8.3074189249222566E-2</v>
      </c>
      <c r="H77" s="23">
        <v>0.2372278987116837</v>
      </c>
      <c r="I77" s="23">
        <v>0.20835184362505554</v>
      </c>
      <c r="J77" s="23">
        <v>0.14660151043980454</v>
      </c>
      <c r="K77" s="23">
        <v>0.11550422034651266</v>
      </c>
      <c r="L77" s="23">
        <v>0</v>
      </c>
      <c r="M77" s="24">
        <v>11255</v>
      </c>
      <c r="N77" s="23">
        <v>7.515151515151515E-2</v>
      </c>
      <c r="O77" s="23">
        <v>4.8484848484848485E-2</v>
      </c>
      <c r="P77" s="23">
        <v>6.545454545454546E-2</v>
      </c>
      <c r="Q77" s="23">
        <v>0.20363636363636364</v>
      </c>
      <c r="R77" s="23">
        <v>0.2084848484848485</v>
      </c>
      <c r="S77" s="23">
        <v>0.20363636363636364</v>
      </c>
      <c r="T77" s="23">
        <v>0.19515151515151516</v>
      </c>
      <c r="U77" s="23">
        <v>0</v>
      </c>
      <c r="V77" s="24">
        <v>4125</v>
      </c>
    </row>
    <row r="78" spans="2:22" x14ac:dyDescent="0.3">
      <c r="B78" s="33" t="s">
        <v>244</v>
      </c>
      <c r="C78" s="18" t="s">
        <v>24</v>
      </c>
      <c r="D78" s="21" t="s">
        <v>143</v>
      </c>
      <c r="E78" s="23">
        <v>0.10872727272727273</v>
      </c>
      <c r="F78" s="23">
        <v>0.11963636363636364</v>
      </c>
      <c r="G78" s="23">
        <v>0.11163636363636363</v>
      </c>
      <c r="H78" s="23">
        <v>0.28036363636363637</v>
      </c>
      <c r="I78" s="23">
        <v>0.21636363636363637</v>
      </c>
      <c r="J78" s="23">
        <v>9.3818181818181814E-2</v>
      </c>
      <c r="K78" s="23">
        <v>6.9818181818181821E-2</v>
      </c>
      <c r="L78" s="23">
        <v>0</v>
      </c>
      <c r="M78" s="24">
        <v>13750</v>
      </c>
      <c r="N78" s="23" t="s">
        <v>570</v>
      </c>
      <c r="O78" s="23" t="s">
        <v>570</v>
      </c>
      <c r="P78" s="23" t="s">
        <v>570</v>
      </c>
      <c r="Q78" s="23" t="s">
        <v>570</v>
      </c>
      <c r="R78" s="23" t="s">
        <v>570</v>
      </c>
      <c r="S78" s="23" t="s">
        <v>570</v>
      </c>
      <c r="T78" s="23" t="s">
        <v>570</v>
      </c>
      <c r="U78" s="23" t="s">
        <v>570</v>
      </c>
      <c r="V78" s="24" t="s">
        <v>570</v>
      </c>
    </row>
    <row r="79" spans="2:22" x14ac:dyDescent="0.3">
      <c r="B79" s="33" t="s">
        <v>244</v>
      </c>
      <c r="C79" s="18" t="s">
        <v>25</v>
      </c>
      <c r="D79" s="21" t="s">
        <v>312</v>
      </c>
      <c r="E79" s="23">
        <v>0.11174785100286533</v>
      </c>
      <c r="F79" s="23">
        <v>0.15063446582071224</v>
      </c>
      <c r="G79" s="23">
        <v>8.5550552599263197E-2</v>
      </c>
      <c r="H79" s="23">
        <v>0.20957838722881703</v>
      </c>
      <c r="I79" s="23">
        <v>0.18952108063855916</v>
      </c>
      <c r="J79" s="23">
        <v>0.13630781825624233</v>
      </c>
      <c r="K79" s="23">
        <v>0.11665984445354073</v>
      </c>
      <c r="L79" s="23">
        <v>0</v>
      </c>
      <c r="M79" s="24">
        <v>12215</v>
      </c>
      <c r="N79" s="23">
        <v>6.25E-2</v>
      </c>
      <c r="O79" s="23">
        <v>6.7934782608695649E-2</v>
      </c>
      <c r="P79" s="23">
        <v>3.5326086956521736E-2</v>
      </c>
      <c r="Q79" s="23">
        <v>0.12771739130434784</v>
      </c>
      <c r="R79" s="23">
        <v>0.16576086956521738</v>
      </c>
      <c r="S79" s="23">
        <v>0.23097826086956522</v>
      </c>
      <c r="T79" s="23">
        <v>0.30978260869565216</v>
      </c>
      <c r="U79" s="23">
        <v>0</v>
      </c>
      <c r="V79" s="24">
        <v>1840</v>
      </c>
    </row>
    <row r="80" spans="2:22" x14ac:dyDescent="0.3">
      <c r="B80" s="33" t="s">
        <v>244</v>
      </c>
      <c r="C80" s="18" t="s">
        <v>26</v>
      </c>
      <c r="D80" s="21" t="s">
        <v>313</v>
      </c>
      <c r="E80" s="23" t="s">
        <v>570</v>
      </c>
      <c r="F80" s="23" t="s">
        <v>570</v>
      </c>
      <c r="G80" s="23" t="s">
        <v>570</v>
      </c>
      <c r="H80" s="23" t="s">
        <v>570</v>
      </c>
      <c r="I80" s="23" t="s">
        <v>570</v>
      </c>
      <c r="J80" s="23" t="s">
        <v>570</v>
      </c>
      <c r="K80" s="23" t="s">
        <v>570</v>
      </c>
      <c r="L80" s="23" t="s">
        <v>570</v>
      </c>
      <c r="M80" s="24" t="s">
        <v>570</v>
      </c>
      <c r="N80" s="23" t="s">
        <v>570</v>
      </c>
      <c r="O80" s="23" t="s">
        <v>570</v>
      </c>
      <c r="P80" s="23" t="s">
        <v>570</v>
      </c>
      <c r="Q80" s="23" t="s">
        <v>570</v>
      </c>
      <c r="R80" s="23" t="s">
        <v>570</v>
      </c>
      <c r="S80" s="23" t="s">
        <v>570</v>
      </c>
      <c r="T80" s="23" t="s">
        <v>570</v>
      </c>
      <c r="U80" s="23" t="s">
        <v>570</v>
      </c>
      <c r="V80" s="24" t="s">
        <v>570</v>
      </c>
    </row>
    <row r="81" spans="2:22" x14ac:dyDescent="0.3">
      <c r="B81" s="33" t="s">
        <v>244</v>
      </c>
      <c r="C81" s="18" t="s">
        <v>27</v>
      </c>
      <c r="D81" s="21" t="s">
        <v>144</v>
      </c>
      <c r="E81" s="23">
        <v>0.10047434238896076</v>
      </c>
      <c r="F81" s="23">
        <v>9.6593359206554555E-2</v>
      </c>
      <c r="G81" s="23">
        <v>0.11168607158257869</v>
      </c>
      <c r="H81" s="23">
        <v>0.35187580853816303</v>
      </c>
      <c r="I81" s="23">
        <v>0.21604139715394566</v>
      </c>
      <c r="J81" s="23">
        <v>8.9693833548943516E-2</v>
      </c>
      <c r="K81" s="23">
        <v>3.4066407934454507E-2</v>
      </c>
      <c r="L81" s="23">
        <v>0</v>
      </c>
      <c r="M81" s="24">
        <v>11595</v>
      </c>
      <c r="N81" s="23">
        <v>7.8534031413612565E-2</v>
      </c>
      <c r="O81" s="23">
        <v>3.6649214659685861E-2</v>
      </c>
      <c r="P81" s="23">
        <v>6.2827225130890049E-2</v>
      </c>
      <c r="Q81" s="23">
        <v>0.25392670157068065</v>
      </c>
      <c r="R81" s="23">
        <v>0.25392670157068065</v>
      </c>
      <c r="S81" s="23">
        <v>0.193717277486911</v>
      </c>
      <c r="T81" s="23">
        <v>0.12041884816753927</v>
      </c>
      <c r="U81" s="23">
        <v>0</v>
      </c>
      <c r="V81" s="24">
        <v>1910</v>
      </c>
    </row>
    <row r="82" spans="2:22" x14ac:dyDescent="0.3">
      <c r="B82" s="33" t="s">
        <v>244</v>
      </c>
      <c r="C82" s="18" t="s">
        <v>28</v>
      </c>
      <c r="D82" s="21" t="s">
        <v>145</v>
      </c>
      <c r="E82" s="23">
        <v>6.9525267993874429E-2</v>
      </c>
      <c r="F82" s="23">
        <v>5.54364471669219E-2</v>
      </c>
      <c r="G82" s="23">
        <v>8.6983154670750379E-2</v>
      </c>
      <c r="H82" s="23">
        <v>0.28147013782542113</v>
      </c>
      <c r="I82" s="23">
        <v>0.26186830015313933</v>
      </c>
      <c r="J82" s="23">
        <v>0.15957120980091882</v>
      </c>
      <c r="K82" s="23">
        <v>8.483920367534456E-2</v>
      </c>
      <c r="L82" s="23">
        <v>0</v>
      </c>
      <c r="M82" s="24">
        <v>16325</v>
      </c>
      <c r="N82" s="23">
        <v>5.2346570397111915E-2</v>
      </c>
      <c r="O82" s="23">
        <v>4.2418772563176894E-2</v>
      </c>
      <c r="P82" s="23">
        <v>5.9566787003610108E-2</v>
      </c>
      <c r="Q82" s="23">
        <v>0.22382671480144403</v>
      </c>
      <c r="R82" s="23">
        <v>0.25992779783393499</v>
      </c>
      <c r="S82" s="23">
        <v>0.20487364620938628</v>
      </c>
      <c r="T82" s="23">
        <v>0.15703971119133575</v>
      </c>
      <c r="U82" s="23">
        <v>0</v>
      </c>
      <c r="V82" s="24">
        <v>5540</v>
      </c>
    </row>
    <row r="83" spans="2:22" x14ac:dyDescent="0.3">
      <c r="B83" s="33" t="s">
        <v>244</v>
      </c>
      <c r="C83" s="18" t="s">
        <v>29</v>
      </c>
      <c r="D83" s="21" t="s">
        <v>146</v>
      </c>
      <c r="E83" s="23" t="s">
        <v>570</v>
      </c>
      <c r="F83" s="23" t="s">
        <v>570</v>
      </c>
      <c r="G83" s="23" t="s">
        <v>570</v>
      </c>
      <c r="H83" s="23" t="s">
        <v>570</v>
      </c>
      <c r="I83" s="23" t="s">
        <v>570</v>
      </c>
      <c r="J83" s="23" t="s">
        <v>570</v>
      </c>
      <c r="K83" s="23" t="s">
        <v>570</v>
      </c>
      <c r="L83" s="23" t="s">
        <v>570</v>
      </c>
      <c r="M83" s="24" t="s">
        <v>570</v>
      </c>
      <c r="N83" s="23" t="s">
        <v>570</v>
      </c>
      <c r="O83" s="23" t="s">
        <v>570</v>
      </c>
      <c r="P83" s="23" t="s">
        <v>570</v>
      </c>
      <c r="Q83" s="23" t="s">
        <v>570</v>
      </c>
      <c r="R83" s="23" t="s">
        <v>570</v>
      </c>
      <c r="S83" s="23" t="s">
        <v>570</v>
      </c>
      <c r="T83" s="23" t="s">
        <v>570</v>
      </c>
      <c r="U83" s="23" t="s">
        <v>570</v>
      </c>
      <c r="V83" s="24" t="s">
        <v>570</v>
      </c>
    </row>
    <row r="84" spans="2:22" x14ac:dyDescent="0.3">
      <c r="B84" s="33" t="s">
        <v>244</v>
      </c>
      <c r="C84" s="18" t="s">
        <v>30</v>
      </c>
      <c r="D84" s="21" t="s">
        <v>147</v>
      </c>
      <c r="E84" s="23">
        <v>0.12321937321937322</v>
      </c>
      <c r="F84" s="23">
        <v>0.10826210826210826</v>
      </c>
      <c r="G84" s="23">
        <v>0.10256410256410256</v>
      </c>
      <c r="H84" s="23">
        <v>0.23148148148148148</v>
      </c>
      <c r="I84" s="23">
        <v>0.19088319088319089</v>
      </c>
      <c r="J84" s="23">
        <v>0.12250712250712251</v>
      </c>
      <c r="K84" s="23">
        <v>0.12179487179487179</v>
      </c>
      <c r="L84" s="23">
        <v>0</v>
      </c>
      <c r="M84" s="24">
        <v>7020</v>
      </c>
      <c r="N84" s="23" t="s">
        <v>570</v>
      </c>
      <c r="O84" s="23" t="s">
        <v>570</v>
      </c>
      <c r="P84" s="23" t="s">
        <v>570</v>
      </c>
      <c r="Q84" s="23" t="s">
        <v>570</v>
      </c>
      <c r="R84" s="23" t="s">
        <v>570</v>
      </c>
      <c r="S84" s="23" t="s">
        <v>570</v>
      </c>
      <c r="T84" s="23" t="s">
        <v>570</v>
      </c>
      <c r="U84" s="23" t="s">
        <v>570</v>
      </c>
      <c r="V84" s="24" t="s">
        <v>570</v>
      </c>
    </row>
    <row r="85" spans="2:22" x14ac:dyDescent="0.3">
      <c r="B85" s="33" t="s">
        <v>244</v>
      </c>
      <c r="C85" s="18" t="s">
        <v>31</v>
      </c>
      <c r="D85" s="21" t="s">
        <v>314</v>
      </c>
      <c r="E85" s="23">
        <v>0.10446841294298921</v>
      </c>
      <c r="F85" s="23">
        <v>8.1355932203389825E-2</v>
      </c>
      <c r="G85" s="23">
        <v>0.10292758089368259</v>
      </c>
      <c r="H85" s="23">
        <v>0.27488443759630199</v>
      </c>
      <c r="I85" s="23">
        <v>0.22835130970724191</v>
      </c>
      <c r="J85" s="23">
        <v>0.12172573189522343</v>
      </c>
      <c r="K85" s="23">
        <v>8.6286594761171037E-2</v>
      </c>
      <c r="L85" s="23">
        <v>0</v>
      </c>
      <c r="M85" s="24">
        <v>16225</v>
      </c>
      <c r="N85" s="23">
        <v>0.14806110458284372</v>
      </c>
      <c r="O85" s="23">
        <v>6.3454759106933017E-2</v>
      </c>
      <c r="P85" s="23">
        <v>5.7579318448883664E-2</v>
      </c>
      <c r="Q85" s="23">
        <v>0.17391304347826086</v>
      </c>
      <c r="R85" s="23">
        <v>0.19506462984723855</v>
      </c>
      <c r="S85" s="23">
        <v>0.17978848413631021</v>
      </c>
      <c r="T85" s="23">
        <v>0.18213866039952997</v>
      </c>
      <c r="U85" s="23">
        <v>0</v>
      </c>
      <c r="V85" s="24">
        <v>4255</v>
      </c>
    </row>
    <row r="86" spans="2:22" x14ac:dyDescent="0.3">
      <c r="B86" s="33" t="s">
        <v>244</v>
      </c>
      <c r="C86" s="18" t="s">
        <v>32</v>
      </c>
      <c r="D86" s="21" t="s">
        <v>315</v>
      </c>
      <c r="E86" s="23">
        <v>7.1832979476291581E-2</v>
      </c>
      <c r="F86" s="23">
        <v>6.1571125265392782E-2</v>
      </c>
      <c r="G86" s="23">
        <v>8.3156404812455773E-2</v>
      </c>
      <c r="H86" s="23">
        <v>0.25513092710544938</v>
      </c>
      <c r="I86" s="23">
        <v>0.23142250530785563</v>
      </c>
      <c r="J86" s="23">
        <v>0.15711252653927812</v>
      </c>
      <c r="K86" s="23">
        <v>0.13941967445152159</v>
      </c>
      <c r="L86" s="23">
        <v>0</v>
      </c>
      <c r="M86" s="24">
        <v>14130</v>
      </c>
      <c r="N86" s="23" t="s">
        <v>570</v>
      </c>
      <c r="O86" s="23" t="s">
        <v>570</v>
      </c>
      <c r="P86" s="23" t="s">
        <v>570</v>
      </c>
      <c r="Q86" s="23" t="s">
        <v>570</v>
      </c>
      <c r="R86" s="23" t="s">
        <v>570</v>
      </c>
      <c r="S86" s="23" t="s">
        <v>570</v>
      </c>
      <c r="T86" s="23" t="s">
        <v>570</v>
      </c>
      <c r="U86" s="23" t="s">
        <v>570</v>
      </c>
      <c r="V86" s="24" t="s">
        <v>570</v>
      </c>
    </row>
    <row r="87" spans="2:22" x14ac:dyDescent="0.3">
      <c r="B87" s="33" t="s">
        <v>244</v>
      </c>
      <c r="C87" s="18" t="s">
        <v>432</v>
      </c>
      <c r="D87" s="21" t="s">
        <v>433</v>
      </c>
      <c r="E87" s="23">
        <v>2.2314049586776859E-2</v>
      </c>
      <c r="F87" s="23">
        <v>5.0413223140495865E-2</v>
      </c>
      <c r="G87" s="23">
        <v>7.1074380165289261E-2</v>
      </c>
      <c r="H87" s="23">
        <v>0.31074380165289256</v>
      </c>
      <c r="I87" s="23">
        <v>0.32975206611570246</v>
      </c>
      <c r="J87" s="23">
        <v>0.17272727272727273</v>
      </c>
      <c r="K87" s="23">
        <v>4.3801652892561986E-2</v>
      </c>
      <c r="L87" s="23">
        <v>0</v>
      </c>
      <c r="M87" s="24">
        <v>6050</v>
      </c>
      <c r="N87" s="23">
        <v>0</v>
      </c>
      <c r="O87" s="23">
        <v>0.04</v>
      </c>
      <c r="P87" s="23">
        <v>0.04</v>
      </c>
      <c r="Q87" s="23">
        <v>0.2</v>
      </c>
      <c r="R87" s="23">
        <v>0.44</v>
      </c>
      <c r="S87" s="23">
        <v>0.2</v>
      </c>
      <c r="T87" s="23">
        <v>0.08</v>
      </c>
      <c r="U87" s="23">
        <v>0</v>
      </c>
      <c r="V87" s="24">
        <v>125</v>
      </c>
    </row>
    <row r="88" spans="2:22" x14ac:dyDescent="0.3">
      <c r="B88" s="33" t="s">
        <v>244</v>
      </c>
      <c r="C88" s="18" t="s">
        <v>33</v>
      </c>
      <c r="D88" s="21" t="s">
        <v>148</v>
      </c>
      <c r="E88" s="23">
        <v>8.466701084150749E-2</v>
      </c>
      <c r="F88" s="23">
        <v>6.2467733608673207E-2</v>
      </c>
      <c r="G88" s="23">
        <v>8.8280846670108409E-2</v>
      </c>
      <c r="H88" s="23">
        <v>0.26897263810015487</v>
      </c>
      <c r="I88" s="23">
        <v>0.26226122870418173</v>
      </c>
      <c r="J88" s="23">
        <v>0.1362932369643779</v>
      </c>
      <c r="K88" s="23">
        <v>9.7573567372225084E-2</v>
      </c>
      <c r="L88" s="23">
        <v>0</v>
      </c>
      <c r="M88" s="24">
        <v>9685</v>
      </c>
      <c r="N88" s="23" t="s">
        <v>570</v>
      </c>
      <c r="O88" s="23" t="s">
        <v>570</v>
      </c>
      <c r="P88" s="23" t="s">
        <v>570</v>
      </c>
      <c r="Q88" s="23" t="s">
        <v>570</v>
      </c>
      <c r="R88" s="23" t="s">
        <v>570</v>
      </c>
      <c r="S88" s="23" t="s">
        <v>570</v>
      </c>
      <c r="T88" s="23" t="s">
        <v>570</v>
      </c>
      <c r="U88" s="23" t="s">
        <v>570</v>
      </c>
      <c r="V88" s="24" t="s">
        <v>570</v>
      </c>
    </row>
    <row r="89" spans="2:22" x14ac:dyDescent="0.3">
      <c r="B89" s="33" t="s">
        <v>244</v>
      </c>
      <c r="C89" s="18" t="s">
        <v>34</v>
      </c>
      <c r="D89" s="21" t="s">
        <v>149</v>
      </c>
      <c r="E89" s="23">
        <v>9.5580110497237566E-2</v>
      </c>
      <c r="F89" s="23">
        <v>8.397790055248619E-2</v>
      </c>
      <c r="G89" s="23">
        <v>9.5303867403314924E-2</v>
      </c>
      <c r="H89" s="23">
        <v>0.25497237569060771</v>
      </c>
      <c r="I89" s="23">
        <v>0.219060773480663</v>
      </c>
      <c r="J89" s="23">
        <v>0.13784530386740332</v>
      </c>
      <c r="K89" s="23">
        <v>0.1132596685082873</v>
      </c>
      <c r="L89" s="23">
        <v>0</v>
      </c>
      <c r="M89" s="24">
        <v>18100</v>
      </c>
      <c r="N89" s="23">
        <v>4.431137724550898E-2</v>
      </c>
      <c r="O89" s="23">
        <v>4.3113772455089822E-2</v>
      </c>
      <c r="P89" s="23">
        <v>4.790419161676647E-2</v>
      </c>
      <c r="Q89" s="23">
        <v>0.14730538922155689</v>
      </c>
      <c r="R89" s="23">
        <v>0.21556886227544911</v>
      </c>
      <c r="S89" s="23">
        <v>0.21796407185628741</v>
      </c>
      <c r="T89" s="23">
        <v>0.28263473053892213</v>
      </c>
      <c r="U89" s="23">
        <v>0</v>
      </c>
      <c r="V89" s="24">
        <v>4175</v>
      </c>
    </row>
    <row r="90" spans="2:22" x14ac:dyDescent="0.3">
      <c r="B90" s="33" t="s">
        <v>244</v>
      </c>
      <c r="C90" s="18" t="s">
        <v>35</v>
      </c>
      <c r="D90" s="21" t="s">
        <v>150</v>
      </c>
      <c r="E90" s="23">
        <v>9.5713229859571328E-2</v>
      </c>
      <c r="F90" s="23">
        <v>0.10273466371027347</v>
      </c>
      <c r="G90" s="23">
        <v>0.1016260162601626</v>
      </c>
      <c r="H90" s="23">
        <v>0.30303030303030304</v>
      </c>
      <c r="I90" s="23">
        <v>0.21249076127124908</v>
      </c>
      <c r="J90" s="23">
        <v>0.11492978566149298</v>
      </c>
      <c r="K90" s="23">
        <v>6.910569105691057E-2</v>
      </c>
      <c r="L90" s="23">
        <v>0</v>
      </c>
      <c r="M90" s="24">
        <v>13530</v>
      </c>
      <c r="N90" s="23">
        <v>6.1705989110707807E-2</v>
      </c>
      <c r="O90" s="23">
        <v>4.5372050816696916E-2</v>
      </c>
      <c r="P90" s="23">
        <v>6.7150635208711437E-2</v>
      </c>
      <c r="Q90" s="23">
        <v>0.21960072595281308</v>
      </c>
      <c r="R90" s="23">
        <v>0.2413793103448276</v>
      </c>
      <c r="S90" s="23">
        <v>0.19963702359346641</v>
      </c>
      <c r="T90" s="23">
        <v>0.16333938294010888</v>
      </c>
      <c r="U90" s="23">
        <v>0</v>
      </c>
      <c r="V90" s="24">
        <v>2755</v>
      </c>
    </row>
    <row r="91" spans="2:22" x14ac:dyDescent="0.3">
      <c r="B91" s="33" t="s">
        <v>244</v>
      </c>
      <c r="C91" s="18" t="s">
        <v>36</v>
      </c>
      <c r="D91" s="21" t="s">
        <v>151</v>
      </c>
      <c r="E91" s="23">
        <v>0.12550937245313773</v>
      </c>
      <c r="F91" s="23">
        <v>8.7204563977180113E-2</v>
      </c>
      <c r="G91" s="23">
        <v>9.6169519152404237E-2</v>
      </c>
      <c r="H91" s="23">
        <v>0.23879380603096984</v>
      </c>
      <c r="I91" s="23">
        <v>0.21678891605541972</v>
      </c>
      <c r="J91" s="23">
        <v>0.14588427057864711</v>
      </c>
      <c r="K91" s="23">
        <v>9.1279543602281993E-2</v>
      </c>
      <c r="L91" s="23">
        <v>0</v>
      </c>
      <c r="M91" s="24">
        <v>6135</v>
      </c>
      <c r="N91" s="23">
        <v>8.0071174377224205E-2</v>
      </c>
      <c r="O91" s="23">
        <v>5.1601423487544484E-2</v>
      </c>
      <c r="P91" s="23">
        <v>8.5409252669039148E-2</v>
      </c>
      <c r="Q91" s="23">
        <v>0.24733096085409254</v>
      </c>
      <c r="R91" s="23">
        <v>0.23487544483985764</v>
      </c>
      <c r="S91" s="23">
        <v>0.17615658362989323</v>
      </c>
      <c r="T91" s="23">
        <v>0.12633451957295375</v>
      </c>
      <c r="U91" s="23">
        <v>0</v>
      </c>
      <c r="V91" s="24">
        <v>2810</v>
      </c>
    </row>
    <row r="92" spans="2:22" x14ac:dyDescent="0.3">
      <c r="B92" s="33" t="s">
        <v>244</v>
      </c>
      <c r="C92" s="18" t="s">
        <v>37</v>
      </c>
      <c r="D92" s="21" t="s">
        <v>152</v>
      </c>
      <c r="E92" s="23" t="s">
        <v>570</v>
      </c>
      <c r="F92" s="23" t="s">
        <v>570</v>
      </c>
      <c r="G92" s="23" t="s">
        <v>570</v>
      </c>
      <c r="H92" s="23" t="s">
        <v>570</v>
      </c>
      <c r="I92" s="23" t="s">
        <v>570</v>
      </c>
      <c r="J92" s="23" t="s">
        <v>570</v>
      </c>
      <c r="K92" s="23" t="s">
        <v>570</v>
      </c>
      <c r="L92" s="23" t="s">
        <v>570</v>
      </c>
      <c r="M92" s="24" t="s">
        <v>570</v>
      </c>
      <c r="N92" s="23" t="s">
        <v>570</v>
      </c>
      <c r="O92" s="23" t="s">
        <v>570</v>
      </c>
      <c r="P92" s="23" t="s">
        <v>570</v>
      </c>
      <c r="Q92" s="23" t="s">
        <v>570</v>
      </c>
      <c r="R92" s="23" t="s">
        <v>570</v>
      </c>
      <c r="S92" s="23" t="s">
        <v>570</v>
      </c>
      <c r="T92" s="23" t="s">
        <v>570</v>
      </c>
      <c r="U92" s="23" t="s">
        <v>570</v>
      </c>
      <c r="V92" s="24" t="s">
        <v>570</v>
      </c>
    </row>
    <row r="93" spans="2:22" x14ac:dyDescent="0.3">
      <c r="B93" s="33" t="s">
        <v>244</v>
      </c>
      <c r="C93" s="18" t="s">
        <v>38</v>
      </c>
      <c r="D93" s="21" t="s">
        <v>153</v>
      </c>
      <c r="E93" s="23">
        <v>0.13328822733423545</v>
      </c>
      <c r="F93" s="23">
        <v>0.12787550744248985</v>
      </c>
      <c r="G93" s="23">
        <v>0.10622462787550745</v>
      </c>
      <c r="H93" s="23">
        <v>0.26589986468200272</v>
      </c>
      <c r="I93" s="23">
        <v>0.19079837618403248</v>
      </c>
      <c r="J93" s="23">
        <v>0.10351826792963464</v>
      </c>
      <c r="K93" s="23">
        <v>7.1718538565629222E-2</v>
      </c>
      <c r="L93" s="23">
        <v>0</v>
      </c>
      <c r="M93" s="24">
        <v>7390</v>
      </c>
      <c r="N93" s="23">
        <v>0.11538461538461539</v>
      </c>
      <c r="O93" s="23">
        <v>5.7692307692307696E-2</v>
      </c>
      <c r="P93" s="23">
        <v>6.1538461538461542E-2</v>
      </c>
      <c r="Q93" s="23">
        <v>0.19615384615384615</v>
      </c>
      <c r="R93" s="23">
        <v>0.2</v>
      </c>
      <c r="S93" s="23">
        <v>0.18076923076923077</v>
      </c>
      <c r="T93" s="23">
        <v>0.18846153846153846</v>
      </c>
      <c r="U93" s="23">
        <v>0</v>
      </c>
      <c r="V93" s="24">
        <v>1300</v>
      </c>
    </row>
    <row r="94" spans="2:22" x14ac:dyDescent="0.3">
      <c r="B94" s="33" t="s">
        <v>268</v>
      </c>
      <c r="C94" s="18" t="s">
        <v>40</v>
      </c>
      <c r="D94" s="21" t="s">
        <v>316</v>
      </c>
      <c r="E94" s="23">
        <v>0.48032936870997256</v>
      </c>
      <c r="F94" s="23">
        <v>0.47483989021042999</v>
      </c>
      <c r="G94" s="23">
        <v>4.3915827996340348E-2</v>
      </c>
      <c r="H94" s="23">
        <v>9.1491308325709062E-4</v>
      </c>
      <c r="I94" s="23">
        <v>0</v>
      </c>
      <c r="J94" s="23">
        <v>0</v>
      </c>
      <c r="K94" s="23">
        <v>0</v>
      </c>
      <c r="L94" s="23">
        <v>0</v>
      </c>
      <c r="M94" s="24">
        <v>5465</v>
      </c>
      <c r="N94" s="23">
        <v>0.46808510638297873</v>
      </c>
      <c r="O94" s="23">
        <v>0.46808510638297873</v>
      </c>
      <c r="P94" s="23">
        <v>4.2553191489361701E-2</v>
      </c>
      <c r="Q94" s="23">
        <v>0</v>
      </c>
      <c r="R94" s="23">
        <v>0</v>
      </c>
      <c r="S94" s="23">
        <v>0</v>
      </c>
      <c r="T94" s="23">
        <v>0</v>
      </c>
      <c r="U94" s="23">
        <v>0</v>
      </c>
      <c r="V94" s="24">
        <v>235</v>
      </c>
    </row>
    <row r="95" spans="2:22" x14ac:dyDescent="0.3">
      <c r="B95" s="33" t="s">
        <v>268</v>
      </c>
      <c r="C95" s="18" t="s">
        <v>42</v>
      </c>
      <c r="D95" s="21" t="s">
        <v>156</v>
      </c>
      <c r="E95" s="23">
        <v>6.7357512953367879E-2</v>
      </c>
      <c r="F95" s="23">
        <v>7.901554404145078E-2</v>
      </c>
      <c r="G95" s="23">
        <v>8.7435233160621767E-2</v>
      </c>
      <c r="H95" s="23">
        <v>0.20854922279792745</v>
      </c>
      <c r="I95" s="23">
        <v>0.21308290155440415</v>
      </c>
      <c r="J95" s="23">
        <v>0.19106217616580312</v>
      </c>
      <c r="K95" s="23">
        <v>0.15284974093264247</v>
      </c>
      <c r="L95" s="23">
        <v>0</v>
      </c>
      <c r="M95" s="24">
        <v>7720</v>
      </c>
      <c r="N95" s="23">
        <v>3.1835205992509365E-2</v>
      </c>
      <c r="O95" s="23">
        <v>1.8726591760299626E-2</v>
      </c>
      <c r="P95" s="23">
        <v>3.9325842696629212E-2</v>
      </c>
      <c r="Q95" s="23">
        <v>0.12921348314606743</v>
      </c>
      <c r="R95" s="23">
        <v>0.20224719101123595</v>
      </c>
      <c r="S95" s="23">
        <v>0.2808988764044944</v>
      </c>
      <c r="T95" s="23">
        <v>0.29588014981273408</v>
      </c>
      <c r="U95" s="23">
        <v>0</v>
      </c>
      <c r="V95" s="24">
        <v>2670</v>
      </c>
    </row>
    <row r="96" spans="2:22" x14ac:dyDescent="0.3">
      <c r="B96" s="33" t="s">
        <v>268</v>
      </c>
      <c r="C96" s="18" t="s">
        <v>45</v>
      </c>
      <c r="D96" s="21" t="s">
        <v>157</v>
      </c>
      <c r="E96" s="23">
        <v>0.13403508771929826</v>
      </c>
      <c r="F96" s="23">
        <v>0.15789473684210525</v>
      </c>
      <c r="G96" s="23">
        <v>9.4736842105263161E-2</v>
      </c>
      <c r="H96" s="23">
        <v>0.19578947368421051</v>
      </c>
      <c r="I96" s="23">
        <v>0.16771929824561405</v>
      </c>
      <c r="J96" s="23">
        <v>0.13964912280701755</v>
      </c>
      <c r="K96" s="23">
        <v>0.10877192982456141</v>
      </c>
      <c r="L96" s="23">
        <v>0</v>
      </c>
      <c r="M96" s="24">
        <v>7125</v>
      </c>
      <c r="N96" s="23">
        <v>2.1231422505307854E-2</v>
      </c>
      <c r="O96" s="23">
        <v>2.5477707006369428E-2</v>
      </c>
      <c r="P96" s="23">
        <v>6.7940552016985137E-2</v>
      </c>
      <c r="Q96" s="23">
        <v>0.20594479830148621</v>
      </c>
      <c r="R96" s="23">
        <v>0.23142250530785563</v>
      </c>
      <c r="S96" s="23">
        <v>0.23779193205944799</v>
      </c>
      <c r="T96" s="23">
        <v>0.21019108280254778</v>
      </c>
      <c r="U96" s="23">
        <v>0</v>
      </c>
      <c r="V96" s="24">
        <v>2355</v>
      </c>
    </row>
    <row r="97" spans="2:22" x14ac:dyDescent="0.3">
      <c r="B97" s="33" t="s">
        <v>268</v>
      </c>
      <c r="C97" s="18" t="s">
        <v>47</v>
      </c>
      <c r="D97" s="21" t="s">
        <v>159</v>
      </c>
      <c r="E97" s="23">
        <v>9.7022094140249759E-2</v>
      </c>
      <c r="F97" s="23">
        <v>0.10134486071085495</v>
      </c>
      <c r="G97" s="23">
        <v>9.7022094140249759E-2</v>
      </c>
      <c r="H97" s="23">
        <v>0.23150816522574447</v>
      </c>
      <c r="I97" s="23">
        <v>0.2079731027857829</v>
      </c>
      <c r="J97" s="23">
        <v>0.15417867435158503</v>
      </c>
      <c r="K97" s="23">
        <v>0.11095100864553314</v>
      </c>
      <c r="L97" s="23">
        <v>0</v>
      </c>
      <c r="M97" s="24">
        <v>10410</v>
      </c>
      <c r="N97" s="23">
        <v>4.3545878693623641E-2</v>
      </c>
      <c r="O97" s="23">
        <v>3.5769828926905133E-2</v>
      </c>
      <c r="P97" s="23">
        <v>5.4432348367029551E-2</v>
      </c>
      <c r="Q97" s="23">
        <v>0.19906687402799378</v>
      </c>
      <c r="R97" s="23">
        <v>0.22706065318818042</v>
      </c>
      <c r="S97" s="23">
        <v>0.24572317262830481</v>
      </c>
      <c r="T97" s="23">
        <v>0.19440124416796267</v>
      </c>
      <c r="U97" s="23">
        <v>0</v>
      </c>
      <c r="V97" s="24">
        <v>3215</v>
      </c>
    </row>
    <row r="98" spans="2:22" x14ac:dyDescent="0.3">
      <c r="B98" s="33" t="s">
        <v>268</v>
      </c>
      <c r="C98" s="18" t="s">
        <v>52</v>
      </c>
      <c r="D98" s="21" t="s">
        <v>163</v>
      </c>
      <c r="E98" s="23">
        <v>9.4354215003866981E-2</v>
      </c>
      <c r="F98" s="23">
        <v>0.11832946635730858</v>
      </c>
      <c r="G98" s="23">
        <v>0.11678267594740913</v>
      </c>
      <c r="H98" s="23">
        <v>0.25599381283836042</v>
      </c>
      <c r="I98" s="23">
        <v>0.19412219644238204</v>
      </c>
      <c r="J98" s="23">
        <v>0.12877030162412992</v>
      </c>
      <c r="K98" s="23">
        <v>9.126063418406806E-2</v>
      </c>
      <c r="L98" s="23">
        <v>0</v>
      </c>
      <c r="M98" s="24">
        <v>12930</v>
      </c>
      <c r="N98" s="23">
        <v>9.0822179732313574E-2</v>
      </c>
      <c r="O98" s="23">
        <v>7.6481835564053538E-2</v>
      </c>
      <c r="P98" s="23">
        <v>0.10420650095602295</v>
      </c>
      <c r="Q98" s="23">
        <v>0.26673040152963673</v>
      </c>
      <c r="R98" s="23">
        <v>0.18738049713193117</v>
      </c>
      <c r="S98" s="23">
        <v>0.14913957934990441</v>
      </c>
      <c r="T98" s="23">
        <v>0.12523900573613767</v>
      </c>
      <c r="U98" s="23">
        <v>0</v>
      </c>
      <c r="V98" s="24">
        <v>5230</v>
      </c>
    </row>
    <row r="99" spans="2:22" x14ac:dyDescent="0.3">
      <c r="B99" s="33" t="s">
        <v>268</v>
      </c>
      <c r="C99" s="18" t="s">
        <v>53</v>
      </c>
      <c r="D99" s="21" t="s">
        <v>164</v>
      </c>
      <c r="E99" s="23">
        <v>0.10141139571353894</v>
      </c>
      <c r="F99" s="23">
        <v>0.11265028750653423</v>
      </c>
      <c r="G99" s="23">
        <v>0.14296915838996341</v>
      </c>
      <c r="H99" s="23">
        <v>0.24464192368008364</v>
      </c>
      <c r="I99" s="23">
        <v>0.18975431259801359</v>
      </c>
      <c r="J99" s="23">
        <v>0.11996863565081024</v>
      </c>
      <c r="K99" s="23">
        <v>8.8865656037637214E-2</v>
      </c>
      <c r="L99" s="23">
        <v>0</v>
      </c>
      <c r="M99" s="24">
        <v>19130</v>
      </c>
      <c r="N99" s="23">
        <v>0.10997442455242967</v>
      </c>
      <c r="O99" s="23">
        <v>6.7774936061381075E-2</v>
      </c>
      <c r="P99" s="23">
        <v>7.1611253196930943E-2</v>
      </c>
      <c r="Q99" s="23">
        <v>0.15728900255754474</v>
      </c>
      <c r="R99" s="23">
        <v>0.1815856777493606</v>
      </c>
      <c r="S99" s="23">
        <v>0.19309462915601022</v>
      </c>
      <c r="T99" s="23">
        <v>0.2186700767263427</v>
      </c>
      <c r="U99" s="23">
        <v>0</v>
      </c>
      <c r="V99" s="24">
        <v>3910</v>
      </c>
    </row>
    <row r="100" spans="2:22" x14ac:dyDescent="0.3">
      <c r="B100" s="33" t="s">
        <v>268</v>
      </c>
      <c r="C100" s="18" t="s">
        <v>54</v>
      </c>
      <c r="D100" s="21" t="s">
        <v>317</v>
      </c>
      <c r="E100" s="23">
        <v>7.4352548036758559E-2</v>
      </c>
      <c r="F100" s="23">
        <v>0.1010860484544695</v>
      </c>
      <c r="G100" s="23">
        <v>0.13450292397660818</v>
      </c>
      <c r="H100" s="23">
        <v>0.29184071289334446</v>
      </c>
      <c r="I100" s="23">
        <v>0.22194374825953772</v>
      </c>
      <c r="J100" s="23">
        <v>0.11083263714842662</v>
      </c>
      <c r="K100" s="23">
        <v>6.5441381230854911E-2</v>
      </c>
      <c r="L100" s="23">
        <v>0</v>
      </c>
      <c r="M100" s="24">
        <v>17955</v>
      </c>
      <c r="N100" s="23">
        <v>5.0684931506849315E-2</v>
      </c>
      <c r="O100" s="23">
        <v>4.1095890410958902E-2</v>
      </c>
      <c r="P100" s="23">
        <v>6.9863013698630141E-2</v>
      </c>
      <c r="Q100" s="23">
        <v>0.22876712328767124</v>
      </c>
      <c r="R100" s="23">
        <v>0.24246575342465754</v>
      </c>
      <c r="S100" s="23">
        <v>0.20547945205479451</v>
      </c>
      <c r="T100" s="23">
        <v>0.16164383561643836</v>
      </c>
      <c r="U100" s="23">
        <v>0</v>
      </c>
      <c r="V100" s="24">
        <v>3650</v>
      </c>
    </row>
    <row r="101" spans="2:22" x14ac:dyDescent="0.3">
      <c r="B101" s="33" t="s">
        <v>268</v>
      </c>
      <c r="C101" s="18" t="s">
        <v>55</v>
      </c>
      <c r="D101" s="21" t="s">
        <v>165</v>
      </c>
      <c r="E101" s="23" t="s">
        <v>570</v>
      </c>
      <c r="F101" s="23" t="s">
        <v>570</v>
      </c>
      <c r="G101" s="23" t="s">
        <v>570</v>
      </c>
      <c r="H101" s="23" t="s">
        <v>570</v>
      </c>
      <c r="I101" s="23" t="s">
        <v>570</v>
      </c>
      <c r="J101" s="23" t="s">
        <v>570</v>
      </c>
      <c r="K101" s="23" t="s">
        <v>570</v>
      </c>
      <c r="L101" s="23" t="s">
        <v>570</v>
      </c>
      <c r="M101" s="24" t="s">
        <v>570</v>
      </c>
      <c r="N101" s="23" t="s">
        <v>570</v>
      </c>
      <c r="O101" s="23" t="s">
        <v>570</v>
      </c>
      <c r="P101" s="23" t="s">
        <v>570</v>
      </c>
      <c r="Q101" s="23" t="s">
        <v>570</v>
      </c>
      <c r="R101" s="23" t="s">
        <v>570</v>
      </c>
      <c r="S101" s="23" t="s">
        <v>570</v>
      </c>
      <c r="T101" s="23" t="s">
        <v>570</v>
      </c>
      <c r="U101" s="23" t="s">
        <v>570</v>
      </c>
      <c r="V101" s="24" t="s">
        <v>570</v>
      </c>
    </row>
    <row r="102" spans="2:22" x14ac:dyDescent="0.3">
      <c r="B102" s="33" t="s">
        <v>268</v>
      </c>
      <c r="C102" s="18" t="s">
        <v>57</v>
      </c>
      <c r="D102" s="21" t="s">
        <v>166</v>
      </c>
      <c r="E102" s="23">
        <v>8.4735925710969245E-2</v>
      </c>
      <c r="F102" s="23">
        <v>0.10969239698200813</v>
      </c>
      <c r="G102" s="23">
        <v>0.1073708647707487</v>
      </c>
      <c r="H102" s="23">
        <v>0.22344747533372025</v>
      </c>
      <c r="I102" s="23">
        <v>0.18920487521764365</v>
      </c>
      <c r="J102" s="23">
        <v>0.1526407428903076</v>
      </c>
      <c r="K102" s="23">
        <v>0.13290771909460244</v>
      </c>
      <c r="L102" s="23">
        <v>0</v>
      </c>
      <c r="M102" s="24">
        <v>8615</v>
      </c>
      <c r="N102" s="23">
        <v>6.5075921908893705E-2</v>
      </c>
      <c r="O102" s="23">
        <v>4.5553145336225599E-2</v>
      </c>
      <c r="P102" s="23">
        <v>5.8568329718004339E-2</v>
      </c>
      <c r="Q102" s="23">
        <v>0.16702819956616052</v>
      </c>
      <c r="R102" s="23">
        <v>0.19088937093275488</v>
      </c>
      <c r="S102" s="23">
        <v>0.21691973969631237</v>
      </c>
      <c r="T102" s="23">
        <v>0.25813449023861174</v>
      </c>
      <c r="U102" s="23">
        <v>0</v>
      </c>
      <c r="V102" s="24">
        <v>2305</v>
      </c>
    </row>
    <row r="103" spans="2:22" x14ac:dyDescent="0.3">
      <c r="B103" s="33" t="s">
        <v>268</v>
      </c>
      <c r="C103" s="18" t="s">
        <v>58</v>
      </c>
      <c r="D103" s="21" t="s">
        <v>167</v>
      </c>
      <c r="E103" s="23">
        <v>9.0816326530612251E-2</v>
      </c>
      <c r="F103" s="23">
        <v>0.12142857142857143</v>
      </c>
      <c r="G103" s="23">
        <v>0.10204081632653061</v>
      </c>
      <c r="H103" s="23">
        <v>0.21224489795918366</v>
      </c>
      <c r="I103" s="23">
        <v>0.19387755102040816</v>
      </c>
      <c r="J103" s="23">
        <v>0.14336734693877551</v>
      </c>
      <c r="K103" s="23">
        <v>0.13622448979591836</v>
      </c>
      <c r="L103" s="23">
        <v>0</v>
      </c>
      <c r="M103" s="24">
        <v>9800</v>
      </c>
      <c r="N103" s="23">
        <v>5.1437216338880487E-2</v>
      </c>
      <c r="O103" s="23">
        <v>3.0257186081694403E-2</v>
      </c>
      <c r="P103" s="23">
        <v>5.2950075642965201E-2</v>
      </c>
      <c r="Q103" s="23">
        <v>0.16490166414523449</v>
      </c>
      <c r="R103" s="23">
        <v>0.21633888048411498</v>
      </c>
      <c r="S103" s="23">
        <v>0.22692889561270801</v>
      </c>
      <c r="T103" s="23">
        <v>0.25718608169440244</v>
      </c>
      <c r="U103" s="23">
        <v>0</v>
      </c>
      <c r="V103" s="24">
        <v>3305</v>
      </c>
    </row>
    <row r="104" spans="2:22" x14ac:dyDescent="0.3">
      <c r="B104" s="33" t="s">
        <v>268</v>
      </c>
      <c r="C104" s="18" t="s">
        <v>61</v>
      </c>
      <c r="D104" s="21" t="s">
        <v>170</v>
      </c>
      <c r="E104" s="23">
        <v>6.2915064662705342E-2</v>
      </c>
      <c r="F104" s="23">
        <v>9.4023068857042993E-2</v>
      </c>
      <c r="G104" s="23">
        <v>9.5770709542118138E-2</v>
      </c>
      <c r="H104" s="23">
        <v>0.24152394267738553</v>
      </c>
      <c r="I104" s="23">
        <v>0.22264942327857393</v>
      </c>
      <c r="J104" s="23">
        <v>0.16392869626004894</v>
      </c>
      <c r="K104" s="23">
        <v>0.11918909472212513</v>
      </c>
      <c r="L104" s="23">
        <v>0</v>
      </c>
      <c r="M104" s="24">
        <v>14305</v>
      </c>
      <c r="N104" s="23">
        <v>2.3154848046309694E-2</v>
      </c>
      <c r="O104" s="23">
        <v>1.3748191027496382E-2</v>
      </c>
      <c r="P104" s="23">
        <v>7.2358900144717797E-2</v>
      </c>
      <c r="Q104" s="23">
        <v>0.2662807525325615</v>
      </c>
      <c r="R104" s="23">
        <v>0.2503617945007236</v>
      </c>
      <c r="S104" s="23">
        <v>0.20767004341534009</v>
      </c>
      <c r="T104" s="23">
        <v>0.16570188133140376</v>
      </c>
      <c r="U104" s="23">
        <v>0</v>
      </c>
      <c r="V104" s="24">
        <v>6910</v>
      </c>
    </row>
    <row r="105" spans="2:22" x14ac:dyDescent="0.3">
      <c r="B105" s="33" t="s">
        <v>268</v>
      </c>
      <c r="C105" s="18" t="s">
        <v>56</v>
      </c>
      <c r="D105" s="21" t="s">
        <v>318</v>
      </c>
      <c r="E105" s="23">
        <v>7.7904929577464782E-2</v>
      </c>
      <c r="F105" s="23">
        <v>0.10079225352112677</v>
      </c>
      <c r="G105" s="23">
        <v>0.10871478873239436</v>
      </c>
      <c r="H105" s="23">
        <v>0.22095070422535212</v>
      </c>
      <c r="I105" s="23">
        <v>0.20026408450704225</v>
      </c>
      <c r="J105" s="23">
        <v>0.16109154929577466</v>
      </c>
      <c r="K105" s="23">
        <v>0.13028169014084506</v>
      </c>
      <c r="L105" s="23">
        <v>0</v>
      </c>
      <c r="M105" s="24">
        <v>11360</v>
      </c>
      <c r="N105" s="23">
        <v>6.9565217391304349E-2</v>
      </c>
      <c r="O105" s="23">
        <v>3.4782608695652174E-2</v>
      </c>
      <c r="P105" s="23">
        <v>4.1739130434782612E-2</v>
      </c>
      <c r="Q105" s="23">
        <v>0.12347826086956522</v>
      </c>
      <c r="R105" s="23">
        <v>0.18608695652173912</v>
      </c>
      <c r="S105" s="23">
        <v>0.26434782608695651</v>
      </c>
      <c r="T105" s="23">
        <v>0.28347826086956524</v>
      </c>
      <c r="U105" s="23">
        <v>0</v>
      </c>
      <c r="V105" s="24">
        <v>2875</v>
      </c>
    </row>
    <row r="106" spans="2:22" x14ac:dyDescent="0.3">
      <c r="B106" s="33" t="s">
        <v>268</v>
      </c>
      <c r="C106" s="18" t="s">
        <v>62</v>
      </c>
      <c r="D106" s="21" t="s">
        <v>171</v>
      </c>
      <c r="E106" s="23">
        <v>8.066825775656325E-2</v>
      </c>
      <c r="F106" s="23">
        <v>5.441527446300716E-2</v>
      </c>
      <c r="G106" s="23">
        <v>9.0692124105011929E-2</v>
      </c>
      <c r="H106" s="23">
        <v>0.1928400954653938</v>
      </c>
      <c r="I106" s="23">
        <v>0.20477326968973747</v>
      </c>
      <c r="J106" s="23">
        <v>0.2081145584725537</v>
      </c>
      <c r="K106" s="23">
        <v>0.16849642004773269</v>
      </c>
      <c r="L106" s="23">
        <v>0</v>
      </c>
      <c r="M106" s="24">
        <v>10475</v>
      </c>
      <c r="N106" s="23">
        <v>3.8314176245210725E-2</v>
      </c>
      <c r="O106" s="23">
        <v>2.8097062579821201E-2</v>
      </c>
      <c r="P106" s="23">
        <v>4.4699872286079183E-2</v>
      </c>
      <c r="Q106" s="23">
        <v>0.13793103448275862</v>
      </c>
      <c r="R106" s="23">
        <v>0.18646232439335889</v>
      </c>
      <c r="S106" s="23">
        <v>0.27713920817369092</v>
      </c>
      <c r="T106" s="23">
        <v>0.28735632183908044</v>
      </c>
      <c r="U106" s="23">
        <v>0</v>
      </c>
      <c r="V106" s="24">
        <v>3915</v>
      </c>
    </row>
    <row r="107" spans="2:22" x14ac:dyDescent="0.3">
      <c r="B107" s="33" t="s">
        <v>268</v>
      </c>
      <c r="C107" s="18" t="s">
        <v>63</v>
      </c>
      <c r="D107" s="21" t="s">
        <v>172</v>
      </c>
      <c r="E107" s="23">
        <v>6.7091295116772823E-2</v>
      </c>
      <c r="F107" s="23">
        <v>8.8039631988676578E-2</v>
      </c>
      <c r="G107" s="23">
        <v>0.13276716206652511</v>
      </c>
      <c r="H107" s="23">
        <v>0.28945506015569711</v>
      </c>
      <c r="I107" s="23">
        <v>0.20424628450106158</v>
      </c>
      <c r="J107" s="23">
        <v>0.12738853503184713</v>
      </c>
      <c r="K107" s="23">
        <v>9.1153573956121725E-2</v>
      </c>
      <c r="L107" s="23">
        <v>0</v>
      </c>
      <c r="M107" s="24">
        <v>35325</v>
      </c>
      <c r="N107" s="23">
        <v>4.217479674796748E-2</v>
      </c>
      <c r="O107" s="23">
        <v>3.5060975609756101E-2</v>
      </c>
      <c r="P107" s="23">
        <v>6.605691056910569E-2</v>
      </c>
      <c r="Q107" s="23">
        <v>0.2073170731707317</v>
      </c>
      <c r="R107" s="23">
        <v>0.22205284552845528</v>
      </c>
      <c r="S107" s="23">
        <v>0.22205284552845528</v>
      </c>
      <c r="T107" s="23">
        <v>0.20630081300813008</v>
      </c>
      <c r="U107" s="23">
        <v>0</v>
      </c>
      <c r="V107" s="24">
        <v>9840</v>
      </c>
    </row>
    <row r="108" spans="2:22" x14ac:dyDescent="0.3">
      <c r="B108" s="33" t="s">
        <v>268</v>
      </c>
      <c r="C108" s="18" t="s">
        <v>64</v>
      </c>
      <c r="D108" s="21" t="s">
        <v>319</v>
      </c>
      <c r="E108" s="23">
        <v>0.11476557032890133</v>
      </c>
      <c r="F108" s="23">
        <v>0.11686494051784464</v>
      </c>
      <c r="G108" s="23">
        <v>0.11756473058082575</v>
      </c>
      <c r="H108" s="23">
        <v>0.24702589223233029</v>
      </c>
      <c r="I108" s="23">
        <v>0.18054583624912526</v>
      </c>
      <c r="J108" s="23">
        <v>0.1231630510846746</v>
      </c>
      <c r="K108" s="23">
        <v>9.9720083974807555E-2</v>
      </c>
      <c r="L108" s="23">
        <v>0</v>
      </c>
      <c r="M108" s="24">
        <v>14290</v>
      </c>
      <c r="N108" s="23">
        <v>0.10055096418732783</v>
      </c>
      <c r="O108" s="23">
        <v>7.0247933884297523E-2</v>
      </c>
      <c r="P108" s="23">
        <v>6.0606060606060608E-2</v>
      </c>
      <c r="Q108" s="23">
        <v>0.15977961432506887</v>
      </c>
      <c r="R108" s="23">
        <v>0.17768595041322313</v>
      </c>
      <c r="S108" s="23">
        <v>0.2024793388429752</v>
      </c>
      <c r="T108" s="23">
        <v>0.22727272727272727</v>
      </c>
      <c r="U108" s="23">
        <v>0</v>
      </c>
      <c r="V108" s="24">
        <v>3630</v>
      </c>
    </row>
    <row r="109" spans="2:22" x14ac:dyDescent="0.3">
      <c r="B109" s="33" t="s">
        <v>268</v>
      </c>
      <c r="C109" s="18" t="s">
        <v>65</v>
      </c>
      <c r="D109" s="21" t="s">
        <v>320</v>
      </c>
      <c r="E109" s="23">
        <v>9.8852603706972644E-2</v>
      </c>
      <c r="F109" s="23">
        <v>0.11584289496910856</v>
      </c>
      <c r="G109" s="23">
        <v>0.11032656663724624</v>
      </c>
      <c r="H109" s="23">
        <v>0.23720211827007945</v>
      </c>
      <c r="I109" s="23">
        <v>0.18821712268314211</v>
      </c>
      <c r="J109" s="23">
        <v>0.13481906443071492</v>
      </c>
      <c r="K109" s="23">
        <v>0.1147396293027361</v>
      </c>
      <c r="L109" s="23">
        <v>0</v>
      </c>
      <c r="M109" s="24">
        <v>22660</v>
      </c>
      <c r="N109" s="23">
        <v>9.7670924117205113E-2</v>
      </c>
      <c r="O109" s="23">
        <v>8.4898572501878281E-2</v>
      </c>
      <c r="P109" s="23">
        <v>5.6348610067618335E-2</v>
      </c>
      <c r="Q109" s="23">
        <v>0.14650638617580766</v>
      </c>
      <c r="R109" s="23">
        <v>0.18181818181818182</v>
      </c>
      <c r="S109" s="23">
        <v>0.20736288504883546</v>
      </c>
      <c r="T109" s="23">
        <v>0.22539444027047334</v>
      </c>
      <c r="U109" s="23">
        <v>0</v>
      </c>
      <c r="V109" s="24">
        <v>6655</v>
      </c>
    </row>
    <row r="110" spans="2:22" x14ac:dyDescent="0.3">
      <c r="B110" s="33" t="s">
        <v>268</v>
      </c>
      <c r="C110" s="18" t="s">
        <v>66</v>
      </c>
      <c r="D110" s="21" t="s">
        <v>321</v>
      </c>
      <c r="E110" s="23">
        <v>0.10842385734781718</v>
      </c>
      <c r="F110" s="23">
        <v>0.12154129944660791</v>
      </c>
      <c r="G110" s="23">
        <v>0.13834802213568353</v>
      </c>
      <c r="H110" s="23">
        <v>0.24533715925394547</v>
      </c>
      <c r="I110" s="23">
        <v>0.18835827013732323</v>
      </c>
      <c r="J110" s="23">
        <v>0.11785201885632302</v>
      </c>
      <c r="K110" s="23">
        <v>8.0139372822299645E-2</v>
      </c>
      <c r="L110" s="23">
        <v>0</v>
      </c>
      <c r="M110" s="24">
        <v>24395</v>
      </c>
      <c r="N110" s="23">
        <v>7.5552387740555949E-2</v>
      </c>
      <c r="O110" s="23">
        <v>5.1318602993585177E-2</v>
      </c>
      <c r="P110" s="23">
        <v>9.3371347113328576E-2</v>
      </c>
      <c r="Q110" s="23">
        <v>0.21596578759800428</v>
      </c>
      <c r="R110" s="23">
        <v>0.20669992872416251</v>
      </c>
      <c r="S110" s="23">
        <v>0.18460441910192446</v>
      </c>
      <c r="T110" s="23">
        <v>0.17177476835352815</v>
      </c>
      <c r="U110" s="23">
        <v>0</v>
      </c>
      <c r="V110" s="24">
        <v>7015</v>
      </c>
    </row>
    <row r="111" spans="2:22" x14ac:dyDescent="0.3">
      <c r="B111" s="33" t="s">
        <v>268</v>
      </c>
      <c r="C111" s="18" t="s">
        <v>67</v>
      </c>
      <c r="D111" s="21" t="s">
        <v>322</v>
      </c>
      <c r="E111" s="23">
        <v>7.4500507958008805E-2</v>
      </c>
      <c r="F111" s="23">
        <v>8.7368777514392149E-2</v>
      </c>
      <c r="G111" s="23">
        <v>0.10463934981374873</v>
      </c>
      <c r="H111" s="23">
        <v>0.20961733830003387</v>
      </c>
      <c r="I111" s="23">
        <v>0.19539451405350491</v>
      </c>
      <c r="J111" s="23">
        <v>0.17372163901117507</v>
      </c>
      <c r="K111" s="23">
        <v>0.15441923467660007</v>
      </c>
      <c r="L111" s="23">
        <v>0</v>
      </c>
      <c r="M111" s="24">
        <v>14765</v>
      </c>
      <c r="N111" s="23">
        <v>4.4147843942505136E-2</v>
      </c>
      <c r="O111" s="23">
        <v>3.1827515400410678E-2</v>
      </c>
      <c r="P111" s="23">
        <v>4.7227926078028747E-2</v>
      </c>
      <c r="Q111" s="23">
        <v>0.14579055441478439</v>
      </c>
      <c r="R111" s="23">
        <v>0.21252566735112938</v>
      </c>
      <c r="S111" s="23">
        <v>0.25667351129363447</v>
      </c>
      <c r="T111" s="23">
        <v>0.26180698151950721</v>
      </c>
      <c r="U111" s="23">
        <v>0</v>
      </c>
      <c r="V111" s="24">
        <v>4870</v>
      </c>
    </row>
    <row r="112" spans="2:22" x14ac:dyDescent="0.3">
      <c r="B112" s="33" t="s">
        <v>268</v>
      </c>
      <c r="C112" s="18" t="s">
        <v>68</v>
      </c>
      <c r="D112" s="21" t="s">
        <v>173</v>
      </c>
      <c r="E112" s="23">
        <v>9.620523784072689E-2</v>
      </c>
      <c r="F112" s="23">
        <v>9.192944949225014E-2</v>
      </c>
      <c r="G112" s="23">
        <v>0.10742918225547836</v>
      </c>
      <c r="H112" s="23">
        <v>0.2335649385355425</v>
      </c>
      <c r="I112" s="23">
        <v>0.20630678781400322</v>
      </c>
      <c r="J112" s="23">
        <v>0.14163548904329235</v>
      </c>
      <c r="K112" s="23">
        <v>0.12292891501870658</v>
      </c>
      <c r="L112" s="23">
        <v>0</v>
      </c>
      <c r="M112" s="24">
        <v>9355</v>
      </c>
      <c r="N112" s="23">
        <v>6.4784053156146174E-2</v>
      </c>
      <c r="O112" s="23">
        <v>3.9867109634551492E-2</v>
      </c>
      <c r="P112" s="23">
        <v>6.3122923588039864E-2</v>
      </c>
      <c r="Q112" s="23">
        <v>0.16943521594684385</v>
      </c>
      <c r="R112" s="23">
        <v>0.20265780730897009</v>
      </c>
      <c r="S112" s="23">
        <v>0.22425249169435216</v>
      </c>
      <c r="T112" s="23">
        <v>0.23421926910299004</v>
      </c>
      <c r="U112" s="23">
        <v>0</v>
      </c>
      <c r="V112" s="24">
        <v>3010</v>
      </c>
    </row>
    <row r="113" spans="2:22" x14ac:dyDescent="0.3">
      <c r="B113" s="33" t="s">
        <v>268</v>
      </c>
      <c r="C113" s="18" t="s">
        <v>71</v>
      </c>
      <c r="D113" s="21" t="s">
        <v>175</v>
      </c>
      <c r="E113" s="23">
        <v>6.5561694290976053E-2</v>
      </c>
      <c r="F113" s="23">
        <v>8.7292817679558016E-2</v>
      </c>
      <c r="G113" s="23">
        <v>0.10165745856353592</v>
      </c>
      <c r="H113" s="23">
        <v>0.22246777163904236</v>
      </c>
      <c r="I113" s="23">
        <v>0.20441988950276244</v>
      </c>
      <c r="J113" s="23">
        <v>0.17679558011049723</v>
      </c>
      <c r="K113" s="23">
        <v>0.1414364640883978</v>
      </c>
      <c r="L113" s="23">
        <v>0</v>
      </c>
      <c r="M113" s="24">
        <v>13575</v>
      </c>
      <c r="N113" s="23">
        <v>2.8187919463087248E-2</v>
      </c>
      <c r="O113" s="23">
        <v>2.4161073825503355E-2</v>
      </c>
      <c r="P113" s="23">
        <v>5.3691275167785234E-2</v>
      </c>
      <c r="Q113" s="23">
        <v>0.15436241610738255</v>
      </c>
      <c r="R113" s="23">
        <v>0.2134228187919463</v>
      </c>
      <c r="S113" s="23">
        <v>0.27785234899328859</v>
      </c>
      <c r="T113" s="23">
        <v>0.24832214765100671</v>
      </c>
      <c r="U113" s="23">
        <v>0</v>
      </c>
      <c r="V113" s="24">
        <v>3725</v>
      </c>
    </row>
    <row r="114" spans="2:22" x14ac:dyDescent="0.3">
      <c r="B114" s="33" t="s">
        <v>268</v>
      </c>
      <c r="C114" s="18" t="s">
        <v>72</v>
      </c>
      <c r="D114" s="21" t="s">
        <v>176</v>
      </c>
      <c r="E114" s="23">
        <v>7.5655430711610488E-2</v>
      </c>
      <c r="F114" s="23">
        <v>0.11310861423220973</v>
      </c>
      <c r="G114" s="23">
        <v>9.2883895131086136E-2</v>
      </c>
      <c r="H114" s="23">
        <v>0.19550561797752808</v>
      </c>
      <c r="I114" s="23">
        <v>0.20074906367041198</v>
      </c>
      <c r="J114" s="23">
        <v>0.17752808988764046</v>
      </c>
      <c r="K114" s="23">
        <v>0.1453183520599251</v>
      </c>
      <c r="L114" s="23">
        <v>0</v>
      </c>
      <c r="M114" s="24">
        <v>6675</v>
      </c>
      <c r="N114" s="23">
        <v>6.2827225130890049E-2</v>
      </c>
      <c r="O114" s="23">
        <v>5.2356020942408377E-2</v>
      </c>
      <c r="P114" s="23">
        <v>5.4973821989528798E-2</v>
      </c>
      <c r="Q114" s="23">
        <v>0.11780104712041885</v>
      </c>
      <c r="R114" s="23">
        <v>0.16492146596858639</v>
      </c>
      <c r="S114" s="23">
        <v>0.25654450261780104</v>
      </c>
      <c r="T114" s="23">
        <v>0.2879581151832461</v>
      </c>
      <c r="U114" s="23">
        <v>0</v>
      </c>
      <c r="V114" s="24">
        <v>1910</v>
      </c>
    </row>
    <row r="115" spans="2:22" x14ac:dyDescent="0.3">
      <c r="B115" s="33" t="s">
        <v>280</v>
      </c>
      <c r="C115" s="18" t="s">
        <v>74</v>
      </c>
      <c r="D115" s="21" t="s">
        <v>178</v>
      </c>
      <c r="E115" s="23">
        <v>6.2364031907179117E-2</v>
      </c>
      <c r="F115" s="23">
        <v>9.934735315445975E-2</v>
      </c>
      <c r="G115" s="23">
        <v>0.10732414793328499</v>
      </c>
      <c r="H115" s="23">
        <v>0.21827411167512689</v>
      </c>
      <c r="I115" s="23">
        <v>0.21319796954314721</v>
      </c>
      <c r="J115" s="23">
        <v>0.17041334300217548</v>
      </c>
      <c r="K115" s="23">
        <v>0.12907904278462654</v>
      </c>
      <c r="L115" s="23">
        <v>0</v>
      </c>
      <c r="M115" s="24">
        <v>6895</v>
      </c>
      <c r="N115" s="23">
        <v>5.8282208588957052E-2</v>
      </c>
      <c r="O115" s="23">
        <v>3.6809815950920248E-2</v>
      </c>
      <c r="P115" s="23">
        <v>4.2944785276073622E-2</v>
      </c>
      <c r="Q115" s="23">
        <v>0.13496932515337423</v>
      </c>
      <c r="R115" s="23">
        <v>0.19938650306748465</v>
      </c>
      <c r="S115" s="23">
        <v>0.2607361963190184</v>
      </c>
      <c r="T115" s="23">
        <v>0.26687116564417179</v>
      </c>
      <c r="U115" s="23">
        <v>0</v>
      </c>
      <c r="V115" s="24">
        <v>1630</v>
      </c>
    </row>
    <row r="116" spans="2:22" x14ac:dyDescent="0.3">
      <c r="B116" s="33" t="s">
        <v>280</v>
      </c>
      <c r="C116" s="18" t="s">
        <v>76</v>
      </c>
      <c r="D116" s="21" t="s">
        <v>180</v>
      </c>
      <c r="E116" s="23">
        <v>8.634646519158122E-2</v>
      </c>
      <c r="F116" s="23">
        <v>0.10361575822989746</v>
      </c>
      <c r="G116" s="23">
        <v>0.10793308148947653</v>
      </c>
      <c r="H116" s="23">
        <v>0.2520237452779277</v>
      </c>
      <c r="I116" s="23">
        <v>0.19751753912574205</v>
      </c>
      <c r="J116" s="23">
        <v>0.15434430652995143</v>
      </c>
      <c r="K116" s="23">
        <v>9.7139773340528868E-2</v>
      </c>
      <c r="L116" s="23">
        <v>0</v>
      </c>
      <c r="M116" s="24">
        <v>9265</v>
      </c>
      <c r="N116" s="23">
        <v>4.5060658578856154E-2</v>
      </c>
      <c r="O116" s="23">
        <v>2.9462738301559793E-2</v>
      </c>
      <c r="P116" s="23">
        <v>5.8925476603119586E-2</v>
      </c>
      <c r="Q116" s="23">
        <v>0.19584055459272098</v>
      </c>
      <c r="R116" s="23">
        <v>0.20797227036395147</v>
      </c>
      <c r="S116" s="23">
        <v>0.2582322357019064</v>
      </c>
      <c r="T116" s="23">
        <v>0.20623916811091855</v>
      </c>
      <c r="U116" s="23">
        <v>0</v>
      </c>
      <c r="V116" s="24">
        <v>2885</v>
      </c>
    </row>
    <row r="117" spans="2:22" x14ac:dyDescent="0.3">
      <c r="B117" s="33" t="s">
        <v>280</v>
      </c>
      <c r="C117" s="18" t="s">
        <v>79</v>
      </c>
      <c r="D117" s="21" t="s">
        <v>183</v>
      </c>
      <c r="E117" s="23" t="s">
        <v>570</v>
      </c>
      <c r="F117" s="23" t="s">
        <v>570</v>
      </c>
      <c r="G117" s="23" t="s">
        <v>570</v>
      </c>
      <c r="H117" s="23" t="s">
        <v>570</v>
      </c>
      <c r="I117" s="23" t="s">
        <v>570</v>
      </c>
      <c r="J117" s="23" t="s">
        <v>570</v>
      </c>
      <c r="K117" s="23" t="s">
        <v>570</v>
      </c>
      <c r="L117" s="23" t="s">
        <v>570</v>
      </c>
      <c r="M117" s="24" t="s">
        <v>570</v>
      </c>
      <c r="N117" s="23" t="s">
        <v>570</v>
      </c>
      <c r="O117" s="23" t="s">
        <v>570</v>
      </c>
      <c r="P117" s="23" t="s">
        <v>570</v>
      </c>
      <c r="Q117" s="23" t="s">
        <v>570</v>
      </c>
      <c r="R117" s="23" t="s">
        <v>570</v>
      </c>
      <c r="S117" s="23" t="s">
        <v>570</v>
      </c>
      <c r="T117" s="23" t="s">
        <v>570</v>
      </c>
      <c r="U117" s="23" t="s">
        <v>570</v>
      </c>
      <c r="V117" s="24" t="s">
        <v>570</v>
      </c>
    </row>
    <row r="118" spans="2:22" x14ac:dyDescent="0.3">
      <c r="B118" s="33" t="s">
        <v>280</v>
      </c>
      <c r="C118" s="18" t="s">
        <v>80</v>
      </c>
      <c r="D118" s="21" t="s">
        <v>323</v>
      </c>
      <c r="E118" s="23">
        <v>7.3825503355704702E-2</v>
      </c>
      <c r="F118" s="23">
        <v>0.11409395973154363</v>
      </c>
      <c r="G118" s="23">
        <v>0.12048577820389901</v>
      </c>
      <c r="H118" s="23">
        <v>0.2464046021093001</v>
      </c>
      <c r="I118" s="23">
        <v>0.20645573665707895</v>
      </c>
      <c r="J118" s="23">
        <v>0.13966123362096516</v>
      </c>
      <c r="K118" s="23">
        <v>9.939277724512624E-2</v>
      </c>
      <c r="L118" s="23">
        <v>0</v>
      </c>
      <c r="M118" s="24">
        <v>15645</v>
      </c>
      <c r="N118" s="23">
        <v>6.097560975609756E-2</v>
      </c>
      <c r="O118" s="23">
        <v>6.097560975609756E-2</v>
      </c>
      <c r="P118" s="23">
        <v>5.6910569105691054E-2</v>
      </c>
      <c r="Q118" s="23">
        <v>0.16260162601626016</v>
      </c>
      <c r="R118" s="23">
        <v>0.2032520325203252</v>
      </c>
      <c r="S118" s="23">
        <v>0.21815718157181571</v>
      </c>
      <c r="T118" s="23">
        <v>0.23712737127371275</v>
      </c>
      <c r="U118" s="23">
        <v>0</v>
      </c>
      <c r="V118" s="24">
        <v>3690</v>
      </c>
    </row>
    <row r="119" spans="2:22" x14ac:dyDescent="0.3">
      <c r="B119" s="33" t="s">
        <v>280</v>
      </c>
      <c r="C119" s="18" t="s">
        <v>82</v>
      </c>
      <c r="D119" s="21" t="s">
        <v>324</v>
      </c>
      <c r="E119" s="23">
        <v>8.5297046133421844E-2</v>
      </c>
      <c r="F119" s="23">
        <v>9.6249585131098575E-2</v>
      </c>
      <c r="G119" s="23">
        <v>0.12545635579156986</v>
      </c>
      <c r="H119" s="23">
        <v>0.21772319946896782</v>
      </c>
      <c r="I119" s="23">
        <v>0.19814138732160638</v>
      </c>
      <c r="J119" s="23">
        <v>0.16428808496515102</v>
      </c>
      <c r="K119" s="23">
        <v>0.11284434118818454</v>
      </c>
      <c r="L119" s="23">
        <v>0</v>
      </c>
      <c r="M119" s="24">
        <v>15065</v>
      </c>
      <c r="N119" s="23">
        <v>6.1104582843713277E-2</v>
      </c>
      <c r="O119" s="23">
        <v>3.7602820211515862E-2</v>
      </c>
      <c r="P119" s="23">
        <v>6.6980023501762631E-2</v>
      </c>
      <c r="Q119" s="23">
        <v>0.15041128084606345</v>
      </c>
      <c r="R119" s="23">
        <v>0.21504112808460635</v>
      </c>
      <c r="S119" s="23">
        <v>0.25851938895417154</v>
      </c>
      <c r="T119" s="23">
        <v>0.21151586368977673</v>
      </c>
      <c r="U119" s="23">
        <v>0</v>
      </c>
      <c r="V119" s="24">
        <v>4255</v>
      </c>
    </row>
    <row r="120" spans="2:22" x14ac:dyDescent="0.3">
      <c r="B120" s="33" t="s">
        <v>280</v>
      </c>
      <c r="C120" s="18" t="s">
        <v>83</v>
      </c>
      <c r="D120" s="21" t="s">
        <v>325</v>
      </c>
      <c r="E120" s="23">
        <v>7.6802997190134253E-2</v>
      </c>
      <c r="F120" s="23">
        <v>9.8657508585700909E-2</v>
      </c>
      <c r="G120" s="23">
        <v>0.10615048392132376</v>
      </c>
      <c r="H120" s="23">
        <v>0.24320949110209178</v>
      </c>
      <c r="I120" s="23">
        <v>0.21323758975960039</v>
      </c>
      <c r="J120" s="23">
        <v>0.14829847018420231</v>
      </c>
      <c r="K120" s="23">
        <v>0.11364345925694662</v>
      </c>
      <c r="L120" s="23">
        <v>0</v>
      </c>
      <c r="M120" s="24">
        <v>16015</v>
      </c>
      <c r="N120" s="23">
        <v>0.10884353741496598</v>
      </c>
      <c r="O120" s="23">
        <v>7.8231292517006806E-2</v>
      </c>
      <c r="P120" s="23">
        <v>7.1428571428571425E-2</v>
      </c>
      <c r="Q120" s="23">
        <v>0.1870748299319728</v>
      </c>
      <c r="R120" s="23">
        <v>0.19160997732426305</v>
      </c>
      <c r="S120" s="23">
        <v>0.19047619047619047</v>
      </c>
      <c r="T120" s="23">
        <v>0.17233560090702948</v>
      </c>
      <c r="U120" s="23">
        <v>0</v>
      </c>
      <c r="V120" s="24">
        <v>4410</v>
      </c>
    </row>
    <row r="121" spans="2:22" x14ac:dyDescent="0.3">
      <c r="B121" s="33" t="s">
        <v>280</v>
      </c>
      <c r="C121" s="18" t="s">
        <v>86</v>
      </c>
      <c r="D121" s="21" t="s">
        <v>186</v>
      </c>
      <c r="E121" s="23">
        <v>9.7770154373927956E-2</v>
      </c>
      <c r="F121" s="23">
        <v>6.6895368782161235E-2</v>
      </c>
      <c r="G121" s="23">
        <v>8.4048027444253853E-2</v>
      </c>
      <c r="H121" s="23">
        <v>0.225557461406518</v>
      </c>
      <c r="I121" s="23">
        <v>0.20325900514579759</v>
      </c>
      <c r="J121" s="23">
        <v>0.18181818181818182</v>
      </c>
      <c r="K121" s="23">
        <v>0.13979416809605488</v>
      </c>
      <c r="L121" s="23">
        <v>0</v>
      </c>
      <c r="M121" s="24">
        <v>5830</v>
      </c>
      <c r="N121" s="23" t="s">
        <v>570</v>
      </c>
      <c r="O121" s="23" t="s">
        <v>570</v>
      </c>
      <c r="P121" s="23" t="s">
        <v>570</v>
      </c>
      <c r="Q121" s="23" t="s">
        <v>570</v>
      </c>
      <c r="R121" s="23" t="s">
        <v>570</v>
      </c>
      <c r="S121" s="23" t="s">
        <v>570</v>
      </c>
      <c r="T121" s="23" t="s">
        <v>570</v>
      </c>
      <c r="U121" s="23" t="s">
        <v>570</v>
      </c>
      <c r="V121" s="24" t="s">
        <v>570</v>
      </c>
    </row>
    <row r="122" spans="2:22" x14ac:dyDescent="0.3">
      <c r="B122" s="33" t="s">
        <v>280</v>
      </c>
      <c r="C122" s="18" t="s">
        <v>87</v>
      </c>
      <c r="D122" s="21" t="s">
        <v>326</v>
      </c>
      <c r="E122" s="23">
        <v>6.2806673209028455E-2</v>
      </c>
      <c r="F122" s="23">
        <v>9.3228655544651623E-2</v>
      </c>
      <c r="G122" s="23">
        <v>9.7154072620215901E-2</v>
      </c>
      <c r="H122" s="23">
        <v>0.20510304219823355</v>
      </c>
      <c r="I122" s="23">
        <v>0.20314033366045142</v>
      </c>
      <c r="J122" s="23">
        <v>0.17958783120706576</v>
      </c>
      <c r="K122" s="23">
        <v>0.15897939156035329</v>
      </c>
      <c r="L122" s="23">
        <v>0</v>
      </c>
      <c r="M122" s="24">
        <v>5095</v>
      </c>
      <c r="N122" s="23">
        <v>5.4901960784313725E-2</v>
      </c>
      <c r="O122" s="23">
        <v>4.3137254901960784E-2</v>
      </c>
      <c r="P122" s="23">
        <v>4.7058823529411764E-2</v>
      </c>
      <c r="Q122" s="23">
        <v>0.11372549019607843</v>
      </c>
      <c r="R122" s="23">
        <v>0.17647058823529413</v>
      </c>
      <c r="S122" s="23">
        <v>0.25098039215686274</v>
      </c>
      <c r="T122" s="23">
        <v>0.30980392156862746</v>
      </c>
      <c r="U122" s="23">
        <v>0</v>
      </c>
      <c r="V122" s="24">
        <v>1275</v>
      </c>
    </row>
    <row r="123" spans="2:22" x14ac:dyDescent="0.3">
      <c r="B123" s="33" t="s">
        <v>280</v>
      </c>
      <c r="C123" s="18" t="s">
        <v>88</v>
      </c>
      <c r="D123" s="21" t="s">
        <v>327</v>
      </c>
      <c r="E123" s="23">
        <v>8.7559601213697449E-2</v>
      </c>
      <c r="F123" s="23">
        <v>9.709579540528826E-2</v>
      </c>
      <c r="G123" s="23">
        <v>0.10966623320329433</v>
      </c>
      <c r="H123" s="23">
        <v>0.24664065886432596</v>
      </c>
      <c r="I123" s="23">
        <v>0.18768964022540097</v>
      </c>
      <c r="J123" s="23">
        <v>0.15301257043779801</v>
      </c>
      <c r="K123" s="23">
        <v>0.11833550065019506</v>
      </c>
      <c r="L123" s="23">
        <v>0</v>
      </c>
      <c r="M123" s="24">
        <v>11535</v>
      </c>
      <c r="N123" s="23">
        <v>8.8288288288288289E-2</v>
      </c>
      <c r="O123" s="23">
        <v>9.0990990990990991E-2</v>
      </c>
      <c r="P123" s="23">
        <v>8.6486486486486491E-2</v>
      </c>
      <c r="Q123" s="23">
        <v>0.21531531531531531</v>
      </c>
      <c r="R123" s="23">
        <v>0.18468468468468469</v>
      </c>
      <c r="S123" s="23">
        <v>0.18288288288288287</v>
      </c>
      <c r="T123" s="23">
        <v>0.15135135135135136</v>
      </c>
      <c r="U123" s="23">
        <v>0</v>
      </c>
      <c r="V123" s="24">
        <v>5550</v>
      </c>
    </row>
    <row r="124" spans="2:22" x14ac:dyDescent="0.3">
      <c r="B124" s="33" t="s">
        <v>280</v>
      </c>
      <c r="C124" s="18" t="s">
        <v>90</v>
      </c>
      <c r="D124" s="21" t="s">
        <v>188</v>
      </c>
      <c r="E124" s="23">
        <v>8.3252427184466016E-2</v>
      </c>
      <c r="F124" s="23">
        <v>9.7330097087378636E-2</v>
      </c>
      <c r="G124" s="23">
        <v>0.15218446601941749</v>
      </c>
      <c r="H124" s="23">
        <v>0.27233009708737865</v>
      </c>
      <c r="I124" s="23">
        <v>0.19029126213592232</v>
      </c>
      <c r="J124" s="23">
        <v>0.11432038834951457</v>
      </c>
      <c r="K124" s="23">
        <v>9.0291262135922326E-2</v>
      </c>
      <c r="L124" s="23">
        <v>0</v>
      </c>
      <c r="M124" s="24">
        <v>20600</v>
      </c>
      <c r="N124" s="23">
        <v>6.1847988077496273E-2</v>
      </c>
      <c r="O124" s="23">
        <v>4.9925484351713859E-2</v>
      </c>
      <c r="P124" s="23">
        <v>8.4947839046199708E-2</v>
      </c>
      <c r="Q124" s="23">
        <v>0.21758569299552907</v>
      </c>
      <c r="R124" s="23">
        <v>0.20789865871833085</v>
      </c>
      <c r="S124" s="23">
        <v>0.19299552906110284</v>
      </c>
      <c r="T124" s="23">
        <v>0.18554396423248881</v>
      </c>
      <c r="U124" s="23">
        <v>0</v>
      </c>
      <c r="V124" s="24">
        <v>6710</v>
      </c>
    </row>
    <row r="125" spans="2:22" x14ac:dyDescent="0.3">
      <c r="B125" s="33" t="s">
        <v>280</v>
      </c>
      <c r="C125" s="18" t="s">
        <v>93</v>
      </c>
      <c r="D125" s="21" t="s">
        <v>191</v>
      </c>
      <c r="E125" s="23">
        <v>9.4459833795013853E-2</v>
      </c>
      <c r="F125" s="23">
        <v>0.11689750692520776</v>
      </c>
      <c r="G125" s="23">
        <v>0.12105263157894737</v>
      </c>
      <c r="H125" s="23">
        <v>0.24238227146814403</v>
      </c>
      <c r="I125" s="23">
        <v>0.2002770083102493</v>
      </c>
      <c r="J125" s="23">
        <v>0.13130193905817175</v>
      </c>
      <c r="K125" s="23">
        <v>9.3628808864265931E-2</v>
      </c>
      <c r="L125" s="23">
        <v>0</v>
      </c>
      <c r="M125" s="24">
        <v>18050</v>
      </c>
      <c r="N125" s="23">
        <v>5.1933701657458566E-2</v>
      </c>
      <c r="O125" s="23">
        <v>4.1988950276243095E-2</v>
      </c>
      <c r="P125" s="23">
        <v>5.5248618784530384E-2</v>
      </c>
      <c r="Q125" s="23">
        <v>0.18011049723756906</v>
      </c>
      <c r="R125" s="23">
        <v>0.22099447513812154</v>
      </c>
      <c r="S125" s="23">
        <v>0.23425414364640884</v>
      </c>
      <c r="T125" s="23">
        <v>0.21436464088397791</v>
      </c>
      <c r="U125" s="23">
        <v>0</v>
      </c>
      <c r="V125" s="24">
        <v>4525</v>
      </c>
    </row>
    <row r="126" spans="2:22" x14ac:dyDescent="0.3">
      <c r="B126" s="33" t="s">
        <v>280</v>
      </c>
      <c r="C126" s="18" t="s">
        <v>94</v>
      </c>
      <c r="D126" s="21" t="s">
        <v>192</v>
      </c>
      <c r="E126" s="23">
        <v>6.7076292882744498E-2</v>
      </c>
      <c r="F126" s="23">
        <v>0.10087045570916539</v>
      </c>
      <c r="G126" s="23">
        <v>0.10445468509984639</v>
      </c>
      <c r="H126" s="23">
        <v>0.21402969790066564</v>
      </c>
      <c r="I126" s="23">
        <v>0.20634920634920634</v>
      </c>
      <c r="J126" s="23">
        <v>0.17716333845366103</v>
      </c>
      <c r="K126" s="23">
        <v>0.1300563236047107</v>
      </c>
      <c r="L126" s="23">
        <v>0</v>
      </c>
      <c r="M126" s="24">
        <v>9765</v>
      </c>
      <c r="N126" s="23">
        <v>4.2462845010615709E-2</v>
      </c>
      <c r="O126" s="23">
        <v>3.6093418259023353E-2</v>
      </c>
      <c r="P126" s="23">
        <v>3.8216560509554139E-2</v>
      </c>
      <c r="Q126" s="23">
        <v>0.11677282377919321</v>
      </c>
      <c r="R126" s="23">
        <v>0.19957537154989385</v>
      </c>
      <c r="S126" s="23">
        <v>0.29087048832271761</v>
      </c>
      <c r="T126" s="23">
        <v>0.27600849256900212</v>
      </c>
      <c r="U126" s="23">
        <v>0</v>
      </c>
      <c r="V126" s="24">
        <v>2355</v>
      </c>
    </row>
    <row r="127" spans="2:22" x14ac:dyDescent="0.3">
      <c r="B127" s="33" t="s">
        <v>280</v>
      </c>
      <c r="C127" s="18" t="s">
        <v>95</v>
      </c>
      <c r="D127" s="21" t="s">
        <v>328</v>
      </c>
      <c r="E127" s="23">
        <v>9.5534787123572176E-2</v>
      </c>
      <c r="F127" s="23">
        <v>6.5420560747663545E-2</v>
      </c>
      <c r="G127" s="23">
        <v>9.3457943925233641E-2</v>
      </c>
      <c r="H127" s="23">
        <v>0.22326064382139149</v>
      </c>
      <c r="I127" s="23">
        <v>0.19003115264797507</v>
      </c>
      <c r="J127" s="23">
        <v>0.18068535825545171</v>
      </c>
      <c r="K127" s="23">
        <v>0.15264797507788161</v>
      </c>
      <c r="L127" s="23">
        <v>0</v>
      </c>
      <c r="M127" s="24">
        <v>4815</v>
      </c>
      <c r="N127" s="23">
        <v>5.8823529411764705E-2</v>
      </c>
      <c r="O127" s="23">
        <v>3.2352941176470591E-2</v>
      </c>
      <c r="P127" s="23">
        <v>0.05</v>
      </c>
      <c r="Q127" s="23">
        <v>0.1676470588235294</v>
      </c>
      <c r="R127" s="23">
        <v>0.20294117647058824</v>
      </c>
      <c r="S127" s="23">
        <v>0.24705882352941178</v>
      </c>
      <c r="T127" s="23">
        <v>0.23823529411764705</v>
      </c>
      <c r="U127" s="23">
        <v>0</v>
      </c>
      <c r="V127" s="24">
        <v>1700</v>
      </c>
    </row>
    <row r="128" spans="2:22" x14ac:dyDescent="0.3">
      <c r="B128" s="33" t="s">
        <v>280</v>
      </c>
      <c r="C128" s="18" t="s">
        <v>96</v>
      </c>
      <c r="D128" s="21" t="s">
        <v>329</v>
      </c>
      <c r="E128" s="23">
        <v>6.5049614112458659E-2</v>
      </c>
      <c r="F128" s="23">
        <v>5.898566703417861E-2</v>
      </c>
      <c r="G128" s="23">
        <v>9.1510474090407939E-2</v>
      </c>
      <c r="H128" s="23">
        <v>0.21003307607497243</v>
      </c>
      <c r="I128" s="23">
        <v>0.20176405733186328</v>
      </c>
      <c r="J128" s="23">
        <v>0.19955898566703417</v>
      </c>
      <c r="K128" s="23">
        <v>0.17254685777287762</v>
      </c>
      <c r="L128" s="23">
        <v>0</v>
      </c>
      <c r="M128" s="24">
        <v>9070</v>
      </c>
      <c r="N128" s="23">
        <v>5.5639097744360905E-2</v>
      </c>
      <c r="O128" s="23">
        <v>4.2105263157894736E-2</v>
      </c>
      <c r="P128" s="23">
        <v>5.2631578947368418E-2</v>
      </c>
      <c r="Q128" s="23">
        <v>0.15187969924812031</v>
      </c>
      <c r="R128" s="23">
        <v>0.18646616541353384</v>
      </c>
      <c r="S128" s="23">
        <v>0.26165413533834586</v>
      </c>
      <c r="T128" s="23">
        <v>0.2511278195488722</v>
      </c>
      <c r="U128" s="23">
        <v>0</v>
      </c>
      <c r="V128" s="24">
        <v>3325</v>
      </c>
    </row>
    <row r="129" spans="2:22" x14ac:dyDescent="0.3">
      <c r="B129" s="33" t="s">
        <v>280</v>
      </c>
      <c r="C129" s="18" t="s">
        <v>97</v>
      </c>
      <c r="D129" s="21" t="s">
        <v>193</v>
      </c>
      <c r="E129" s="23">
        <v>0.10634048926610085</v>
      </c>
      <c r="F129" s="23">
        <v>7.2391412880678976E-2</v>
      </c>
      <c r="G129" s="23">
        <v>7.9880179730404399E-2</v>
      </c>
      <c r="H129" s="23">
        <v>0.19620569146280578</v>
      </c>
      <c r="I129" s="23">
        <v>0.20169745381927109</v>
      </c>
      <c r="J129" s="23">
        <v>0.19470793809286072</v>
      </c>
      <c r="K129" s="23">
        <v>0.1492760858711932</v>
      </c>
      <c r="L129" s="23">
        <v>0</v>
      </c>
      <c r="M129" s="24">
        <v>10015</v>
      </c>
      <c r="N129" s="23">
        <v>6.5558633425669435E-2</v>
      </c>
      <c r="O129" s="23">
        <v>4.2474607571560477E-2</v>
      </c>
      <c r="P129" s="23">
        <v>6.001846722068329E-2</v>
      </c>
      <c r="Q129" s="23">
        <v>0.17451523545706371</v>
      </c>
      <c r="R129" s="23">
        <v>0.20683287165281625</v>
      </c>
      <c r="S129" s="23">
        <v>0.24192059095106186</v>
      </c>
      <c r="T129" s="23">
        <v>0.20960295475530932</v>
      </c>
      <c r="U129" s="23">
        <v>0</v>
      </c>
      <c r="V129" s="24">
        <v>5415</v>
      </c>
    </row>
    <row r="130" spans="2:22" x14ac:dyDescent="0.3">
      <c r="B130" s="33" t="s">
        <v>280</v>
      </c>
      <c r="C130" s="18" t="s">
        <v>99</v>
      </c>
      <c r="D130" s="21" t="s">
        <v>194</v>
      </c>
      <c r="E130" s="23">
        <v>0.44547134935304988</v>
      </c>
      <c r="F130" s="23">
        <v>0.50462107208872453</v>
      </c>
      <c r="G130" s="23">
        <v>4.8983364140480594E-2</v>
      </c>
      <c r="H130" s="23">
        <v>0</v>
      </c>
      <c r="I130" s="23">
        <v>0</v>
      </c>
      <c r="J130" s="23">
        <v>0</v>
      </c>
      <c r="K130" s="23">
        <v>0</v>
      </c>
      <c r="L130" s="23">
        <v>0</v>
      </c>
      <c r="M130" s="24">
        <v>5410</v>
      </c>
      <c r="N130" s="23">
        <v>0.51366120218579236</v>
      </c>
      <c r="O130" s="23">
        <v>0.42076502732240439</v>
      </c>
      <c r="P130" s="23">
        <v>6.0109289617486336E-2</v>
      </c>
      <c r="Q130" s="23">
        <v>0</v>
      </c>
      <c r="R130" s="23">
        <v>0</v>
      </c>
      <c r="S130" s="23">
        <v>0</v>
      </c>
      <c r="T130" s="23">
        <v>0</v>
      </c>
      <c r="U130" s="23">
        <v>0</v>
      </c>
      <c r="V130" s="24">
        <v>915</v>
      </c>
    </row>
    <row r="131" spans="2:22" x14ac:dyDescent="0.3">
      <c r="B131" s="33" t="s">
        <v>280</v>
      </c>
      <c r="C131" s="18" t="s">
        <v>100</v>
      </c>
      <c r="D131" s="21" t="s">
        <v>195</v>
      </c>
      <c r="E131" s="23">
        <v>9.0171325518485117E-4</v>
      </c>
      <c r="F131" s="23">
        <v>1.3525698827772769E-3</v>
      </c>
      <c r="G131" s="23">
        <v>0.12263300270513977</v>
      </c>
      <c r="H131" s="23">
        <v>0.27502254283137961</v>
      </c>
      <c r="I131" s="23">
        <v>0.27096483318304782</v>
      </c>
      <c r="J131" s="23">
        <v>0.18935978358881875</v>
      </c>
      <c r="K131" s="23">
        <v>0.13976555455365194</v>
      </c>
      <c r="L131" s="23">
        <v>0</v>
      </c>
      <c r="M131" s="24">
        <v>11090</v>
      </c>
      <c r="N131" s="23">
        <v>1.2755102040816326E-3</v>
      </c>
      <c r="O131" s="23">
        <v>1.2755102040816326E-3</v>
      </c>
      <c r="P131" s="23">
        <v>6.1224489795918366E-2</v>
      </c>
      <c r="Q131" s="23">
        <v>0.19132653061224489</v>
      </c>
      <c r="R131" s="23">
        <v>0.24744897959183673</v>
      </c>
      <c r="S131" s="23">
        <v>0.25510204081632654</v>
      </c>
      <c r="T131" s="23">
        <v>0.24362244897959184</v>
      </c>
      <c r="U131" s="23">
        <v>0</v>
      </c>
      <c r="V131" s="24">
        <v>3920</v>
      </c>
    </row>
    <row r="132" spans="2:22" x14ac:dyDescent="0.3">
      <c r="B132" s="33" t="s">
        <v>280</v>
      </c>
      <c r="C132" s="18" t="s">
        <v>101</v>
      </c>
      <c r="D132" s="21" t="s">
        <v>196</v>
      </c>
      <c r="E132" s="23">
        <v>0.10363636363636364</v>
      </c>
      <c r="F132" s="23">
        <v>8.2424242424242428E-2</v>
      </c>
      <c r="G132" s="23">
        <v>8.8484848484848486E-2</v>
      </c>
      <c r="H132" s="23">
        <v>0.23818181818181819</v>
      </c>
      <c r="I132" s="23">
        <v>0.2</v>
      </c>
      <c r="J132" s="23">
        <v>0.1690909090909091</v>
      </c>
      <c r="K132" s="23">
        <v>0.11818181818181818</v>
      </c>
      <c r="L132" s="23">
        <v>0</v>
      </c>
      <c r="M132" s="24">
        <v>8250</v>
      </c>
      <c r="N132" s="23">
        <v>0</v>
      </c>
      <c r="O132" s="23">
        <v>0</v>
      </c>
      <c r="P132" s="23">
        <v>0.14285714285714285</v>
      </c>
      <c r="Q132" s="23">
        <v>0.34693877551020408</v>
      </c>
      <c r="R132" s="23">
        <v>0.26530612244897961</v>
      </c>
      <c r="S132" s="23">
        <v>0.18367346938775511</v>
      </c>
      <c r="T132" s="23">
        <v>6.1224489795918366E-2</v>
      </c>
      <c r="U132" s="23">
        <v>0</v>
      </c>
      <c r="V132" s="24">
        <v>245</v>
      </c>
    </row>
    <row r="133" spans="2:22" x14ac:dyDescent="0.3">
      <c r="B133" s="33" t="s">
        <v>280</v>
      </c>
      <c r="C133" s="18" t="s">
        <v>102</v>
      </c>
      <c r="D133" s="21" t="s">
        <v>197</v>
      </c>
      <c r="E133" s="23">
        <v>0.10270671116054876</v>
      </c>
      <c r="F133" s="23">
        <v>7.71227289581016E-2</v>
      </c>
      <c r="G133" s="23">
        <v>9.1583240637745644E-2</v>
      </c>
      <c r="H133" s="23">
        <v>0.22321097515758251</v>
      </c>
      <c r="I133" s="23">
        <v>0.20541342232109752</v>
      </c>
      <c r="J133" s="23">
        <v>0.16870596959584724</v>
      </c>
      <c r="K133" s="23">
        <v>0.13125695216907676</v>
      </c>
      <c r="L133" s="23">
        <v>0</v>
      </c>
      <c r="M133" s="24">
        <v>13485</v>
      </c>
      <c r="N133" s="23">
        <v>5.7142857142857141E-2</v>
      </c>
      <c r="O133" s="23">
        <v>3.5978835978835978E-2</v>
      </c>
      <c r="P133" s="23">
        <v>5.0793650793650794E-2</v>
      </c>
      <c r="Q133" s="23">
        <v>0.16507936507936508</v>
      </c>
      <c r="R133" s="23">
        <v>0.20634920634920634</v>
      </c>
      <c r="S133" s="23">
        <v>0.2455026455026455</v>
      </c>
      <c r="T133" s="23">
        <v>0.23915343915343915</v>
      </c>
      <c r="U133" s="23">
        <v>0</v>
      </c>
      <c r="V133" s="24">
        <v>4725</v>
      </c>
    </row>
    <row r="134" spans="2:22" x14ac:dyDescent="0.3">
      <c r="B134" s="33" t="s">
        <v>280</v>
      </c>
      <c r="C134" s="18" t="s">
        <v>106</v>
      </c>
      <c r="D134" s="21" t="s">
        <v>199</v>
      </c>
      <c r="E134" s="23">
        <v>0.10246433203631647</v>
      </c>
      <c r="F134" s="23">
        <v>0.10862516212710766</v>
      </c>
      <c r="G134" s="23">
        <v>0.14753566796368353</v>
      </c>
      <c r="H134" s="23">
        <v>0.2496757457846952</v>
      </c>
      <c r="I134" s="23">
        <v>0.18839169909208819</v>
      </c>
      <c r="J134" s="23">
        <v>0.12581063553826199</v>
      </c>
      <c r="K134" s="23">
        <v>7.7496757457846954E-2</v>
      </c>
      <c r="L134" s="23">
        <v>0</v>
      </c>
      <c r="M134" s="24">
        <v>15420</v>
      </c>
      <c r="N134" s="23">
        <v>0.10363391655450875</v>
      </c>
      <c r="O134" s="23">
        <v>0.11709286675639301</v>
      </c>
      <c r="P134" s="23">
        <v>8.8829071332436074E-2</v>
      </c>
      <c r="Q134" s="23">
        <v>0.16285329744279947</v>
      </c>
      <c r="R134" s="23">
        <v>0.18438761776581428</v>
      </c>
      <c r="S134" s="23">
        <v>0.17900403768506057</v>
      </c>
      <c r="T134" s="23">
        <v>0.16554508748317631</v>
      </c>
      <c r="U134" s="23">
        <v>0</v>
      </c>
      <c r="V134" s="24">
        <v>3715</v>
      </c>
    </row>
    <row r="135" spans="2:22" x14ac:dyDescent="0.3">
      <c r="B135" s="33" t="s">
        <v>280</v>
      </c>
      <c r="C135" s="18" t="s">
        <v>107</v>
      </c>
      <c r="D135" s="21" t="s">
        <v>200</v>
      </c>
      <c r="E135" s="23">
        <v>8.6399108138238576E-2</v>
      </c>
      <c r="F135" s="23">
        <v>9.8104793756967665E-2</v>
      </c>
      <c r="G135" s="23">
        <v>0.11705685618729098</v>
      </c>
      <c r="H135" s="23">
        <v>0.2608695652173913</v>
      </c>
      <c r="I135" s="23">
        <v>0.19732441471571907</v>
      </c>
      <c r="J135" s="23">
        <v>0.13489409141583056</v>
      </c>
      <c r="K135" s="23">
        <v>0.10479375696767002</v>
      </c>
      <c r="L135" s="23">
        <v>0</v>
      </c>
      <c r="M135" s="24">
        <v>8970</v>
      </c>
      <c r="N135" s="23" t="s">
        <v>570</v>
      </c>
      <c r="O135" s="23" t="s">
        <v>570</v>
      </c>
      <c r="P135" s="23" t="s">
        <v>570</v>
      </c>
      <c r="Q135" s="23" t="s">
        <v>570</v>
      </c>
      <c r="R135" s="23" t="s">
        <v>570</v>
      </c>
      <c r="S135" s="23" t="s">
        <v>570</v>
      </c>
      <c r="T135" s="23" t="s">
        <v>570</v>
      </c>
      <c r="U135" s="23" t="s">
        <v>570</v>
      </c>
      <c r="V135" s="24" t="s">
        <v>570</v>
      </c>
    </row>
    <row r="136" spans="2:22" x14ac:dyDescent="0.3">
      <c r="B136" s="33" t="s">
        <v>280</v>
      </c>
      <c r="C136" s="18" t="s">
        <v>112</v>
      </c>
      <c r="D136" s="21" t="s">
        <v>330</v>
      </c>
      <c r="E136" s="23">
        <v>6.5208065208065213E-2</v>
      </c>
      <c r="F136" s="23">
        <v>5.4483054483054481E-2</v>
      </c>
      <c r="G136" s="23">
        <v>0.11926211926211926</v>
      </c>
      <c r="H136" s="23">
        <v>0.20120120120120119</v>
      </c>
      <c r="I136" s="23">
        <v>0.19347919347919348</v>
      </c>
      <c r="J136" s="23">
        <v>0.19691119691119691</v>
      </c>
      <c r="K136" s="23">
        <v>0.16988416988416988</v>
      </c>
      <c r="L136" s="23">
        <v>0</v>
      </c>
      <c r="M136" s="24">
        <v>11655</v>
      </c>
      <c r="N136" s="23">
        <v>3.9460020768431983E-2</v>
      </c>
      <c r="O136" s="23">
        <v>2.3883696780893044E-2</v>
      </c>
      <c r="P136" s="23">
        <v>6.0228452751817235E-2</v>
      </c>
      <c r="Q136" s="23">
        <v>0.14330218068535824</v>
      </c>
      <c r="R136" s="23">
        <v>0.19003115264797507</v>
      </c>
      <c r="S136" s="23">
        <v>0.27310488058151611</v>
      </c>
      <c r="T136" s="23">
        <v>0.26895119418483904</v>
      </c>
      <c r="U136" s="23">
        <v>0</v>
      </c>
      <c r="V136" s="24">
        <v>4815</v>
      </c>
    </row>
    <row r="137" spans="2:22" x14ac:dyDescent="0.3">
      <c r="B137" s="33" t="s">
        <v>285</v>
      </c>
      <c r="C137" s="18" t="s">
        <v>75</v>
      </c>
      <c r="D137" s="21" t="s">
        <v>179</v>
      </c>
      <c r="E137" s="23">
        <v>0.46172638436482083</v>
      </c>
      <c r="F137" s="23">
        <v>0.48045602605863191</v>
      </c>
      <c r="G137" s="23">
        <v>5.6188925081433222E-2</v>
      </c>
      <c r="H137" s="23">
        <v>8.1433224755700329E-4</v>
      </c>
      <c r="I137" s="23">
        <v>8.1433224755700329E-4</v>
      </c>
      <c r="J137" s="23">
        <v>0</v>
      </c>
      <c r="K137" s="23">
        <v>0</v>
      </c>
      <c r="L137" s="23">
        <v>0</v>
      </c>
      <c r="M137" s="24">
        <v>6140</v>
      </c>
      <c r="N137" s="23">
        <v>0.47757847533632286</v>
      </c>
      <c r="O137" s="23">
        <v>0.47982062780269058</v>
      </c>
      <c r="P137" s="23">
        <v>4.0358744394618833E-2</v>
      </c>
      <c r="Q137" s="23">
        <v>0</v>
      </c>
      <c r="R137" s="23">
        <v>0</v>
      </c>
      <c r="S137" s="23">
        <v>0</v>
      </c>
      <c r="T137" s="23">
        <v>0</v>
      </c>
      <c r="U137" s="23">
        <v>0</v>
      </c>
      <c r="V137" s="24">
        <v>2230</v>
      </c>
    </row>
    <row r="138" spans="2:22" x14ac:dyDescent="0.3">
      <c r="B138" s="33" t="s">
        <v>285</v>
      </c>
      <c r="C138" s="18" t="s">
        <v>77</v>
      </c>
      <c r="D138" s="21" t="s">
        <v>181</v>
      </c>
      <c r="E138" s="23">
        <v>5.7324840764331211E-2</v>
      </c>
      <c r="F138" s="23">
        <v>9.5541401273885357E-2</v>
      </c>
      <c r="G138" s="23">
        <v>9.7664543524416142E-2</v>
      </c>
      <c r="H138" s="23">
        <v>0.21160651096956828</v>
      </c>
      <c r="I138" s="23">
        <v>0.20523708421797593</v>
      </c>
      <c r="J138" s="23">
        <v>0.18471337579617833</v>
      </c>
      <c r="K138" s="23">
        <v>0.14861995753715498</v>
      </c>
      <c r="L138" s="23">
        <v>0</v>
      </c>
      <c r="M138" s="24">
        <v>7065</v>
      </c>
      <c r="N138" s="23">
        <v>2.8301886792452831E-2</v>
      </c>
      <c r="O138" s="23">
        <v>3.3962264150943396E-2</v>
      </c>
      <c r="P138" s="23">
        <v>5.0943396226415097E-2</v>
      </c>
      <c r="Q138" s="23">
        <v>0.15471698113207547</v>
      </c>
      <c r="R138" s="23">
        <v>0.22264150943396227</v>
      </c>
      <c r="S138" s="23">
        <v>0.25660377358490566</v>
      </c>
      <c r="T138" s="23">
        <v>0.25094339622641509</v>
      </c>
      <c r="U138" s="23">
        <v>0</v>
      </c>
      <c r="V138" s="24">
        <v>2650</v>
      </c>
    </row>
    <row r="139" spans="2:22" x14ac:dyDescent="0.3">
      <c r="B139" s="33" t="s">
        <v>285</v>
      </c>
      <c r="C139" s="18" t="s">
        <v>78</v>
      </c>
      <c r="D139" s="21" t="s">
        <v>182</v>
      </c>
      <c r="E139" s="23">
        <v>9.6686336813436219E-2</v>
      </c>
      <c r="F139" s="23">
        <v>0.13209260099863823</v>
      </c>
      <c r="G139" s="23">
        <v>0.11802088061733999</v>
      </c>
      <c r="H139" s="23">
        <v>0.24648206990467544</v>
      </c>
      <c r="I139" s="23">
        <v>0.19337267362687244</v>
      </c>
      <c r="J139" s="23">
        <v>0.12528370403994554</v>
      </c>
      <c r="K139" s="23">
        <v>8.76078075351793E-2</v>
      </c>
      <c r="L139" s="23">
        <v>0</v>
      </c>
      <c r="M139" s="24">
        <v>11015</v>
      </c>
      <c r="N139" s="23">
        <v>8.8408644400785857E-2</v>
      </c>
      <c r="O139" s="23">
        <v>5.304518664047151E-2</v>
      </c>
      <c r="P139" s="23">
        <v>5.50098231827112E-2</v>
      </c>
      <c r="Q139" s="23">
        <v>0.17288801571709234</v>
      </c>
      <c r="R139" s="23">
        <v>0.19842829076620824</v>
      </c>
      <c r="S139" s="23">
        <v>0.21021611001964635</v>
      </c>
      <c r="T139" s="23">
        <v>0.2200392927308448</v>
      </c>
      <c r="U139" s="23">
        <v>0</v>
      </c>
      <c r="V139" s="24">
        <v>2545</v>
      </c>
    </row>
    <row r="140" spans="2:22" x14ac:dyDescent="0.3">
      <c r="B140" s="33" t="s">
        <v>285</v>
      </c>
      <c r="C140" s="18" t="s">
        <v>81</v>
      </c>
      <c r="D140" s="21" t="s">
        <v>331</v>
      </c>
      <c r="E140" s="23">
        <v>8.2945013979496732E-2</v>
      </c>
      <c r="F140" s="23">
        <v>7.3625349487418459E-2</v>
      </c>
      <c r="G140" s="23">
        <v>0.10251630941286113</v>
      </c>
      <c r="H140" s="23">
        <v>0.22087604846225536</v>
      </c>
      <c r="I140" s="23">
        <v>0.21248835041938491</v>
      </c>
      <c r="J140" s="23">
        <v>0.16775396085740912</v>
      </c>
      <c r="K140" s="23">
        <v>0.13886300093196646</v>
      </c>
      <c r="L140" s="23">
        <v>0</v>
      </c>
      <c r="M140" s="24">
        <v>5365</v>
      </c>
      <c r="N140" s="23">
        <v>5.844155844155844E-2</v>
      </c>
      <c r="O140" s="23">
        <v>2.922077922077922E-2</v>
      </c>
      <c r="P140" s="23">
        <v>4.5454545454545456E-2</v>
      </c>
      <c r="Q140" s="23">
        <v>0.14285714285714285</v>
      </c>
      <c r="R140" s="23">
        <v>0.19480519480519481</v>
      </c>
      <c r="S140" s="23">
        <v>0.25324675324675322</v>
      </c>
      <c r="T140" s="23">
        <v>0.28246753246753248</v>
      </c>
      <c r="U140" s="23">
        <v>0</v>
      </c>
      <c r="V140" s="24">
        <v>1540</v>
      </c>
    </row>
    <row r="141" spans="2:22" x14ac:dyDescent="0.3">
      <c r="B141" s="33" t="s">
        <v>285</v>
      </c>
      <c r="C141" s="18" t="s">
        <v>84</v>
      </c>
      <c r="D141" s="21" t="s">
        <v>184</v>
      </c>
      <c r="E141" s="23">
        <v>7.8158458244111342E-2</v>
      </c>
      <c r="F141" s="23">
        <v>9.8501070663811557E-2</v>
      </c>
      <c r="G141" s="23">
        <v>8.5653104925053528E-2</v>
      </c>
      <c r="H141" s="23">
        <v>0.21199143468950749</v>
      </c>
      <c r="I141" s="23">
        <v>0.20556745182012848</v>
      </c>
      <c r="J141" s="23">
        <v>0.17773019271948609</v>
      </c>
      <c r="K141" s="23">
        <v>0.14239828693790149</v>
      </c>
      <c r="L141" s="23">
        <v>0</v>
      </c>
      <c r="M141" s="24">
        <v>4670</v>
      </c>
      <c r="N141" s="23">
        <v>8.3720930232558138E-2</v>
      </c>
      <c r="O141" s="23">
        <v>4.6511627906976744E-2</v>
      </c>
      <c r="P141" s="23">
        <v>3.7209302325581395E-2</v>
      </c>
      <c r="Q141" s="23">
        <v>0.11162790697674418</v>
      </c>
      <c r="R141" s="23">
        <v>0.17209302325581396</v>
      </c>
      <c r="S141" s="23">
        <v>0.2558139534883721</v>
      </c>
      <c r="T141" s="23">
        <v>0.28837209302325584</v>
      </c>
      <c r="U141" s="23">
        <v>0</v>
      </c>
      <c r="V141" s="24">
        <v>1075</v>
      </c>
    </row>
    <row r="142" spans="2:22" x14ac:dyDescent="0.3">
      <c r="B142" s="33" t="s">
        <v>285</v>
      </c>
      <c r="C142" s="18" t="s">
        <v>85</v>
      </c>
      <c r="D142" s="21" t="s">
        <v>185</v>
      </c>
      <c r="E142" s="23">
        <v>7.4753173483779967E-2</v>
      </c>
      <c r="F142" s="23">
        <v>8.1805359661495061E-2</v>
      </c>
      <c r="G142" s="23">
        <v>0.13258110014104371</v>
      </c>
      <c r="H142" s="23">
        <v>0.27150916784203105</v>
      </c>
      <c r="I142" s="23">
        <v>0.20592383638928069</v>
      </c>
      <c r="J142" s="23">
        <v>0.13892806770098731</v>
      </c>
      <c r="K142" s="23">
        <v>9.4499294781382234E-2</v>
      </c>
      <c r="L142" s="23">
        <v>0</v>
      </c>
      <c r="M142" s="24">
        <v>7090</v>
      </c>
      <c r="N142" s="23">
        <v>6.4343163538873996E-2</v>
      </c>
      <c r="O142" s="23">
        <v>4.5576407506702415E-2</v>
      </c>
      <c r="P142" s="23">
        <v>5.6300268096514748E-2</v>
      </c>
      <c r="Q142" s="23">
        <v>0.17962466487935658</v>
      </c>
      <c r="R142" s="23">
        <v>0.20911528150134048</v>
      </c>
      <c r="S142" s="23">
        <v>0.2359249329758713</v>
      </c>
      <c r="T142" s="23">
        <v>0.21179624664879357</v>
      </c>
      <c r="U142" s="23">
        <v>0</v>
      </c>
      <c r="V142" s="24">
        <v>1865</v>
      </c>
    </row>
    <row r="143" spans="2:22" x14ac:dyDescent="0.3">
      <c r="B143" s="33" t="s">
        <v>285</v>
      </c>
      <c r="C143" s="18" t="s">
        <v>89</v>
      </c>
      <c r="D143" s="21" t="s">
        <v>187</v>
      </c>
      <c r="E143" s="23">
        <v>8.1513260530421211E-2</v>
      </c>
      <c r="F143" s="23">
        <v>9.8283931357254287E-2</v>
      </c>
      <c r="G143" s="23">
        <v>0.12090483619344773</v>
      </c>
      <c r="H143" s="23">
        <v>0.25585023400936036</v>
      </c>
      <c r="I143" s="23">
        <v>0.21177847113884554</v>
      </c>
      <c r="J143" s="23">
        <v>0.13611544461778471</v>
      </c>
      <c r="K143" s="23">
        <v>9.5553822152886117E-2</v>
      </c>
      <c r="L143" s="23">
        <v>0</v>
      </c>
      <c r="M143" s="24">
        <v>12820</v>
      </c>
      <c r="N143" s="23">
        <v>5.6198347107438019E-2</v>
      </c>
      <c r="O143" s="23">
        <v>4.6280991735537187E-2</v>
      </c>
      <c r="P143" s="23">
        <v>7.2727272727272724E-2</v>
      </c>
      <c r="Q143" s="23">
        <v>0.17851239669421487</v>
      </c>
      <c r="R143" s="23">
        <v>0.20661157024793389</v>
      </c>
      <c r="S143" s="23">
        <v>0.23471074380165288</v>
      </c>
      <c r="T143" s="23">
        <v>0.20330578512396694</v>
      </c>
      <c r="U143" s="23">
        <v>0</v>
      </c>
      <c r="V143" s="24">
        <v>3025</v>
      </c>
    </row>
    <row r="144" spans="2:22" x14ac:dyDescent="0.3">
      <c r="B144" s="33" t="s">
        <v>285</v>
      </c>
      <c r="C144" s="18" t="s">
        <v>73</v>
      </c>
      <c r="D144" s="21" t="s">
        <v>177</v>
      </c>
      <c r="E144" s="23">
        <v>5.3908355795148253E-4</v>
      </c>
      <c r="F144" s="23">
        <v>1.0781671159029651E-3</v>
      </c>
      <c r="G144" s="23">
        <v>0.13207547169811321</v>
      </c>
      <c r="H144" s="23">
        <v>0.31859838274932617</v>
      </c>
      <c r="I144" s="23">
        <v>0.26954177897574122</v>
      </c>
      <c r="J144" s="23">
        <v>0.17520215633423181</v>
      </c>
      <c r="K144" s="23">
        <v>0.1032345013477089</v>
      </c>
      <c r="L144" s="23">
        <v>0</v>
      </c>
      <c r="M144" s="24">
        <v>18550</v>
      </c>
      <c r="N144" s="23">
        <v>8.6956521739130438E-4</v>
      </c>
      <c r="O144" s="23">
        <v>1.7391304347826088E-3</v>
      </c>
      <c r="P144" s="23">
        <v>6.7826086956521744E-2</v>
      </c>
      <c r="Q144" s="23">
        <v>0.22</v>
      </c>
      <c r="R144" s="23">
        <v>0.25304347826086959</v>
      </c>
      <c r="S144" s="23">
        <v>0.25739130434782609</v>
      </c>
      <c r="T144" s="23">
        <v>0.1991304347826087</v>
      </c>
      <c r="U144" s="23">
        <v>0</v>
      </c>
      <c r="V144" s="24">
        <v>5750</v>
      </c>
    </row>
    <row r="145" spans="2:22" x14ac:dyDescent="0.3">
      <c r="B145" s="33" t="s">
        <v>285</v>
      </c>
      <c r="C145" s="18" t="s">
        <v>430</v>
      </c>
      <c r="D145" s="21" t="s">
        <v>431</v>
      </c>
      <c r="E145" s="23" t="s">
        <v>570</v>
      </c>
      <c r="F145" s="23" t="s">
        <v>570</v>
      </c>
      <c r="G145" s="23" t="s">
        <v>570</v>
      </c>
      <c r="H145" s="23" t="s">
        <v>570</v>
      </c>
      <c r="I145" s="23" t="s">
        <v>570</v>
      </c>
      <c r="J145" s="23" t="s">
        <v>570</v>
      </c>
      <c r="K145" s="23" t="s">
        <v>570</v>
      </c>
      <c r="L145" s="23" t="s">
        <v>570</v>
      </c>
      <c r="M145" s="24" t="s">
        <v>570</v>
      </c>
      <c r="N145" s="23" t="s">
        <v>570</v>
      </c>
      <c r="O145" s="23" t="s">
        <v>570</v>
      </c>
      <c r="P145" s="23" t="s">
        <v>570</v>
      </c>
      <c r="Q145" s="23" t="s">
        <v>570</v>
      </c>
      <c r="R145" s="23" t="s">
        <v>570</v>
      </c>
      <c r="S145" s="23" t="s">
        <v>570</v>
      </c>
      <c r="T145" s="23" t="s">
        <v>570</v>
      </c>
      <c r="U145" s="23" t="s">
        <v>570</v>
      </c>
      <c r="V145" s="24" t="s">
        <v>570</v>
      </c>
    </row>
    <row r="146" spans="2:22" x14ac:dyDescent="0.3">
      <c r="B146" s="33" t="s">
        <v>285</v>
      </c>
      <c r="C146" s="18" t="s">
        <v>91</v>
      </c>
      <c r="D146" s="21" t="s">
        <v>189</v>
      </c>
      <c r="E146" s="23">
        <v>0.12048553873819871</v>
      </c>
      <c r="F146" s="23">
        <v>0.13876817023827365</v>
      </c>
      <c r="G146" s="23">
        <v>0.12662970178330585</v>
      </c>
      <c r="H146" s="23">
        <v>0.25910385134122582</v>
      </c>
      <c r="I146" s="23">
        <v>0.18402517608272143</v>
      </c>
      <c r="J146" s="23">
        <v>0.10460062940206803</v>
      </c>
      <c r="K146" s="23">
        <v>6.6386932414206498E-2</v>
      </c>
      <c r="L146" s="23">
        <v>0</v>
      </c>
      <c r="M146" s="24">
        <v>33365</v>
      </c>
      <c r="N146" s="23" t="s">
        <v>570</v>
      </c>
      <c r="O146" s="23" t="s">
        <v>570</v>
      </c>
      <c r="P146" s="23" t="s">
        <v>570</v>
      </c>
      <c r="Q146" s="23" t="s">
        <v>570</v>
      </c>
      <c r="R146" s="23" t="s">
        <v>570</v>
      </c>
      <c r="S146" s="23" t="s">
        <v>570</v>
      </c>
      <c r="T146" s="23" t="s">
        <v>570</v>
      </c>
      <c r="U146" s="23" t="s">
        <v>570</v>
      </c>
      <c r="V146" s="24" t="s">
        <v>570</v>
      </c>
    </row>
    <row r="147" spans="2:22" x14ac:dyDescent="0.3">
      <c r="B147" s="33" t="s">
        <v>285</v>
      </c>
      <c r="C147" s="18" t="s">
        <v>103</v>
      </c>
      <c r="D147" s="21" t="s">
        <v>429</v>
      </c>
      <c r="E147" s="23">
        <v>0.10304219823356231</v>
      </c>
      <c r="F147" s="23">
        <v>0.11089303238469088</v>
      </c>
      <c r="G147" s="23">
        <v>9.5845600261694475E-2</v>
      </c>
      <c r="H147" s="23">
        <v>0.197252208047105</v>
      </c>
      <c r="I147" s="23">
        <v>0.19888779849525678</v>
      </c>
      <c r="J147" s="23">
        <v>0.16715734380111219</v>
      </c>
      <c r="K147" s="23">
        <v>0.12692181877657835</v>
      </c>
      <c r="L147" s="23">
        <v>0</v>
      </c>
      <c r="M147" s="24">
        <v>15285</v>
      </c>
      <c r="N147" s="23" t="s">
        <v>570</v>
      </c>
      <c r="O147" s="23" t="s">
        <v>570</v>
      </c>
      <c r="P147" s="23" t="s">
        <v>570</v>
      </c>
      <c r="Q147" s="23" t="s">
        <v>570</v>
      </c>
      <c r="R147" s="23" t="s">
        <v>570</v>
      </c>
      <c r="S147" s="23" t="s">
        <v>570</v>
      </c>
      <c r="T147" s="23" t="s">
        <v>570</v>
      </c>
      <c r="U147" s="23" t="s">
        <v>570</v>
      </c>
      <c r="V147" s="24" t="s">
        <v>570</v>
      </c>
    </row>
    <row r="148" spans="2:22" x14ac:dyDescent="0.3">
      <c r="B148" s="33" t="s">
        <v>285</v>
      </c>
      <c r="C148" s="18" t="s">
        <v>92</v>
      </c>
      <c r="D148" s="21" t="s">
        <v>190</v>
      </c>
      <c r="E148" s="23">
        <v>8.5918854415274457E-2</v>
      </c>
      <c r="F148" s="23">
        <v>8.6515513126491653E-2</v>
      </c>
      <c r="G148" s="23">
        <v>0.1032219570405728</v>
      </c>
      <c r="H148" s="23">
        <v>0.23926014319809069</v>
      </c>
      <c r="I148" s="23">
        <v>0.19689737470167065</v>
      </c>
      <c r="J148" s="23">
        <v>0.162291169451074</v>
      </c>
      <c r="K148" s="23">
        <v>0.12649164677804295</v>
      </c>
      <c r="L148" s="23">
        <v>0</v>
      </c>
      <c r="M148" s="24">
        <v>8380</v>
      </c>
      <c r="N148" s="23">
        <v>3.8532110091743121E-2</v>
      </c>
      <c r="O148" s="23">
        <v>1.834862385321101E-2</v>
      </c>
      <c r="P148" s="23">
        <v>4.5871559633027525E-2</v>
      </c>
      <c r="Q148" s="23">
        <v>0.17064220183486239</v>
      </c>
      <c r="R148" s="23">
        <v>0.21284403669724772</v>
      </c>
      <c r="S148" s="23">
        <v>0.25504587155963304</v>
      </c>
      <c r="T148" s="23">
        <v>0.25871559633027524</v>
      </c>
      <c r="U148" s="23">
        <v>0</v>
      </c>
      <c r="V148" s="24">
        <v>2725</v>
      </c>
    </row>
    <row r="149" spans="2:22" x14ac:dyDescent="0.3">
      <c r="B149" s="33" t="s">
        <v>285</v>
      </c>
      <c r="C149" s="18" t="s">
        <v>98</v>
      </c>
      <c r="D149" s="21" t="s">
        <v>332</v>
      </c>
      <c r="E149" s="23">
        <v>0.08</v>
      </c>
      <c r="F149" s="23">
        <v>0.10458715596330276</v>
      </c>
      <c r="G149" s="23">
        <v>0.11541284403669724</v>
      </c>
      <c r="H149" s="23">
        <v>0.26165137614678902</v>
      </c>
      <c r="I149" s="23">
        <v>0.20477064220183486</v>
      </c>
      <c r="J149" s="23">
        <v>0.13889908256880734</v>
      </c>
      <c r="K149" s="23">
        <v>9.4862385321100917E-2</v>
      </c>
      <c r="L149" s="23">
        <v>0</v>
      </c>
      <c r="M149" s="24">
        <v>27250</v>
      </c>
      <c r="N149" s="23">
        <v>6.5134099616858232E-2</v>
      </c>
      <c r="O149" s="23">
        <v>4.1507024265644954E-2</v>
      </c>
      <c r="P149" s="23">
        <v>6.7049808429118771E-2</v>
      </c>
      <c r="Q149" s="23">
        <v>0.20306513409961685</v>
      </c>
      <c r="R149" s="23">
        <v>0.22669220945083013</v>
      </c>
      <c r="S149" s="23">
        <v>0.21647509578544061</v>
      </c>
      <c r="T149" s="23">
        <v>0.18007662835249041</v>
      </c>
      <c r="U149" s="23">
        <v>0</v>
      </c>
      <c r="V149" s="24">
        <v>7830</v>
      </c>
    </row>
    <row r="150" spans="2:22" x14ac:dyDescent="0.3">
      <c r="B150" s="33" t="s">
        <v>285</v>
      </c>
      <c r="C150" s="18" t="s">
        <v>104</v>
      </c>
      <c r="D150" s="21" t="s">
        <v>198</v>
      </c>
      <c r="E150" s="23">
        <v>6.5517241379310351E-2</v>
      </c>
      <c r="F150" s="23">
        <v>0.11379310344827587</v>
      </c>
      <c r="G150" s="23">
        <v>9.4252873563218389E-2</v>
      </c>
      <c r="H150" s="23">
        <v>0.21724137931034482</v>
      </c>
      <c r="I150" s="23">
        <v>0.19885057471264367</v>
      </c>
      <c r="J150" s="23">
        <v>0.16149425287356323</v>
      </c>
      <c r="K150" s="23">
        <v>0.14885057471264368</v>
      </c>
      <c r="L150" s="23">
        <v>0</v>
      </c>
      <c r="M150" s="24">
        <v>8700</v>
      </c>
      <c r="N150" s="23">
        <v>4.1984732824427481E-2</v>
      </c>
      <c r="O150" s="23">
        <v>3.0534351145038167E-2</v>
      </c>
      <c r="P150" s="23">
        <v>5.1526717557251911E-2</v>
      </c>
      <c r="Q150" s="23">
        <v>0.15648854961832062</v>
      </c>
      <c r="R150" s="23">
        <v>0.1965648854961832</v>
      </c>
      <c r="S150" s="23">
        <v>0.23473282442748092</v>
      </c>
      <c r="T150" s="23">
        <v>0.28816793893129772</v>
      </c>
      <c r="U150" s="23">
        <v>0</v>
      </c>
      <c r="V150" s="24">
        <v>2620</v>
      </c>
    </row>
    <row r="151" spans="2:22" x14ac:dyDescent="0.3">
      <c r="B151" s="33" t="s">
        <v>285</v>
      </c>
      <c r="C151" s="18" t="s">
        <v>105</v>
      </c>
      <c r="D151" s="21" t="s">
        <v>334</v>
      </c>
      <c r="E151" s="23">
        <v>8.714596949891068E-2</v>
      </c>
      <c r="F151" s="23">
        <v>0.12418300653594772</v>
      </c>
      <c r="G151" s="23">
        <v>9.9673202614379092E-2</v>
      </c>
      <c r="H151" s="23">
        <v>0.24618736383442266</v>
      </c>
      <c r="I151" s="23">
        <v>0.20261437908496732</v>
      </c>
      <c r="J151" s="23">
        <v>0.14161220043572983</v>
      </c>
      <c r="K151" s="23">
        <v>9.8039215686274508E-2</v>
      </c>
      <c r="L151" s="23">
        <v>0</v>
      </c>
      <c r="M151" s="24">
        <v>9180</v>
      </c>
      <c r="N151" s="23">
        <v>5.7407407407407407E-2</v>
      </c>
      <c r="O151" s="23">
        <v>3.3333333333333333E-2</v>
      </c>
      <c r="P151" s="23">
        <v>5.7407407407407407E-2</v>
      </c>
      <c r="Q151" s="23">
        <v>0.20555555555555555</v>
      </c>
      <c r="R151" s="23">
        <v>0.23518518518518519</v>
      </c>
      <c r="S151" s="23">
        <v>0.22777777777777777</v>
      </c>
      <c r="T151" s="23">
        <v>0.18333333333333332</v>
      </c>
      <c r="U151" s="23">
        <v>0</v>
      </c>
      <c r="V151" s="24">
        <v>2700</v>
      </c>
    </row>
    <row r="152" spans="2:22" x14ac:dyDescent="0.3">
      <c r="B152" s="33" t="s">
        <v>285</v>
      </c>
      <c r="C152" s="18" t="s">
        <v>108</v>
      </c>
      <c r="D152" s="21" t="s">
        <v>335</v>
      </c>
      <c r="E152" s="23">
        <v>6.1224489795918366E-2</v>
      </c>
      <c r="F152" s="23">
        <v>8.8601294176207074E-2</v>
      </c>
      <c r="G152" s="23">
        <v>0.12493777999004479</v>
      </c>
      <c r="H152" s="23">
        <v>0.22349427575908412</v>
      </c>
      <c r="I152" s="23">
        <v>0.20507715281234445</v>
      </c>
      <c r="J152" s="23">
        <v>0.17471378795420608</v>
      </c>
      <c r="K152" s="23">
        <v>0.12145345943255351</v>
      </c>
      <c r="L152" s="23">
        <v>0</v>
      </c>
      <c r="M152" s="24">
        <v>10045</v>
      </c>
      <c r="N152" s="23">
        <v>3.3613445378151259E-2</v>
      </c>
      <c r="O152" s="23">
        <v>3.3613445378151259E-2</v>
      </c>
      <c r="P152" s="23">
        <v>6.2184873949579833E-2</v>
      </c>
      <c r="Q152" s="23">
        <v>0.15798319327731092</v>
      </c>
      <c r="R152" s="23">
        <v>0.2</v>
      </c>
      <c r="S152" s="23">
        <v>0.25042016806722689</v>
      </c>
      <c r="T152" s="23">
        <v>0.26218487394957984</v>
      </c>
      <c r="U152" s="23">
        <v>0</v>
      </c>
      <c r="V152" s="24">
        <v>2975</v>
      </c>
    </row>
    <row r="153" spans="2:22" x14ac:dyDescent="0.3">
      <c r="B153" s="33" t="s">
        <v>285</v>
      </c>
      <c r="C153" s="18" t="s">
        <v>109</v>
      </c>
      <c r="D153" s="21" t="s">
        <v>336</v>
      </c>
      <c r="E153" s="23">
        <v>9.0377113133940187E-2</v>
      </c>
      <c r="F153" s="23">
        <v>0.10663198959687907</v>
      </c>
      <c r="G153" s="23">
        <v>0.10663198959687907</v>
      </c>
      <c r="H153" s="23">
        <v>0.23276983094928477</v>
      </c>
      <c r="I153" s="23">
        <v>0.1976592977893368</v>
      </c>
      <c r="J153" s="23">
        <v>0.15344603381014305</v>
      </c>
      <c r="K153" s="23">
        <v>0.11248374512353707</v>
      </c>
      <c r="L153" s="23">
        <v>0</v>
      </c>
      <c r="M153" s="24">
        <v>7690</v>
      </c>
      <c r="N153" s="23">
        <v>3.6166365280289332E-2</v>
      </c>
      <c r="O153" s="23">
        <v>2.3508137432188065E-2</v>
      </c>
      <c r="P153" s="23">
        <v>7.7757685352622063E-2</v>
      </c>
      <c r="Q153" s="23">
        <v>0.23327305605786619</v>
      </c>
      <c r="R153" s="23">
        <v>0.22242314647377939</v>
      </c>
      <c r="S153" s="23">
        <v>0.21699819168173598</v>
      </c>
      <c r="T153" s="23">
        <v>0.189873417721519</v>
      </c>
      <c r="U153" s="23">
        <v>0</v>
      </c>
      <c r="V153" s="24">
        <v>2765</v>
      </c>
    </row>
    <row r="154" spans="2:22" x14ac:dyDescent="0.3">
      <c r="B154" s="33" t="s">
        <v>285</v>
      </c>
      <c r="C154" s="18" t="s">
        <v>110</v>
      </c>
      <c r="D154" s="21" t="s">
        <v>201</v>
      </c>
      <c r="E154" s="23">
        <v>8.1764705882352948E-2</v>
      </c>
      <c r="F154" s="23">
        <v>0.11117647058823529</v>
      </c>
      <c r="G154" s="23">
        <v>9.7647058823529406E-2</v>
      </c>
      <c r="H154" s="23">
        <v>0.20823529411764705</v>
      </c>
      <c r="I154" s="23">
        <v>0.20647058823529413</v>
      </c>
      <c r="J154" s="23">
        <v>0.16294117647058823</v>
      </c>
      <c r="K154" s="23">
        <v>0.13176470588235295</v>
      </c>
      <c r="L154" s="23">
        <v>0</v>
      </c>
      <c r="M154" s="24">
        <v>8500</v>
      </c>
      <c r="N154" s="23">
        <v>5.6640625E-2</v>
      </c>
      <c r="O154" s="23">
        <v>3.7109375E-2</v>
      </c>
      <c r="P154" s="23">
        <v>6.25E-2</v>
      </c>
      <c r="Q154" s="23">
        <v>0.154296875</v>
      </c>
      <c r="R154" s="23">
        <v>0.208984375</v>
      </c>
      <c r="S154" s="23">
        <v>0.240234375</v>
      </c>
      <c r="T154" s="23">
        <v>0.240234375</v>
      </c>
      <c r="U154" s="23">
        <v>0</v>
      </c>
      <c r="V154" s="24">
        <v>2560</v>
      </c>
    </row>
    <row r="155" spans="2:22" x14ac:dyDescent="0.3">
      <c r="B155" s="33" t="s">
        <v>285</v>
      </c>
      <c r="C155" s="18" t="s">
        <v>111</v>
      </c>
      <c r="D155" s="21" t="s">
        <v>337</v>
      </c>
      <c r="E155" s="23">
        <v>0.11439842209072978</v>
      </c>
      <c r="F155" s="23">
        <v>8.0210387902695593E-2</v>
      </c>
      <c r="G155" s="23">
        <v>9.6646942800788949E-2</v>
      </c>
      <c r="H155" s="23">
        <v>0.23405654174884943</v>
      </c>
      <c r="I155" s="23">
        <v>0.19789612097304404</v>
      </c>
      <c r="J155" s="23">
        <v>0.15713346482577251</v>
      </c>
      <c r="K155" s="23">
        <v>0.11965811965811966</v>
      </c>
      <c r="L155" s="23">
        <v>0</v>
      </c>
      <c r="M155" s="24">
        <v>7605</v>
      </c>
      <c r="N155" s="23">
        <v>4.6563192904656318E-2</v>
      </c>
      <c r="O155" s="23">
        <v>2.4390243902439025E-2</v>
      </c>
      <c r="P155" s="23">
        <v>5.543237250554324E-2</v>
      </c>
      <c r="Q155" s="23">
        <v>0.16407982261640799</v>
      </c>
      <c r="R155" s="23">
        <v>0.20842572062084258</v>
      </c>
      <c r="S155" s="23">
        <v>0.26385809312638581</v>
      </c>
      <c r="T155" s="23">
        <v>0.23725055432372505</v>
      </c>
      <c r="U155" s="23">
        <v>0</v>
      </c>
      <c r="V155" s="24">
        <v>2255</v>
      </c>
    </row>
    <row r="156" spans="2:22" x14ac:dyDescent="0.3">
      <c r="B156" s="33" t="s">
        <v>289</v>
      </c>
      <c r="C156" s="18" t="s">
        <v>113</v>
      </c>
      <c r="D156" s="21" t="s">
        <v>338</v>
      </c>
      <c r="E156" s="23">
        <v>0.10666023166023166</v>
      </c>
      <c r="F156" s="23">
        <v>0.10617760617760617</v>
      </c>
      <c r="G156" s="23">
        <v>0.10231660231660232</v>
      </c>
      <c r="H156" s="23">
        <v>0.2195945945945946</v>
      </c>
      <c r="I156" s="23">
        <v>0.19787644787644787</v>
      </c>
      <c r="J156" s="23">
        <v>0.14189189189189189</v>
      </c>
      <c r="K156" s="23">
        <v>0.12548262548262548</v>
      </c>
      <c r="L156" s="23">
        <v>0</v>
      </c>
      <c r="M156" s="24">
        <v>10360</v>
      </c>
      <c r="N156" s="23">
        <v>2.3474178403755867E-2</v>
      </c>
      <c r="O156" s="23">
        <v>9.3896713615023476E-3</v>
      </c>
      <c r="P156" s="23">
        <v>6.5727699530516437E-2</v>
      </c>
      <c r="Q156" s="23">
        <v>0.19718309859154928</v>
      </c>
      <c r="R156" s="23">
        <v>0.19718309859154928</v>
      </c>
      <c r="S156" s="23">
        <v>0.23943661971830985</v>
      </c>
      <c r="T156" s="23">
        <v>0.26760563380281688</v>
      </c>
      <c r="U156" s="23">
        <v>0</v>
      </c>
      <c r="V156" s="24">
        <v>1065</v>
      </c>
    </row>
    <row r="157" spans="2:22" x14ac:dyDescent="0.3">
      <c r="B157" s="33" t="s">
        <v>289</v>
      </c>
      <c r="C157" s="18" t="s">
        <v>114</v>
      </c>
      <c r="D157" s="21" t="s">
        <v>202</v>
      </c>
      <c r="E157" s="23">
        <v>0.1326530612244898</v>
      </c>
      <c r="F157" s="23">
        <v>9.2687074829931979E-2</v>
      </c>
      <c r="G157" s="23">
        <v>7.7380952380952384E-2</v>
      </c>
      <c r="H157" s="23">
        <v>0.18537414965986396</v>
      </c>
      <c r="I157" s="23">
        <v>0.17602040816326531</v>
      </c>
      <c r="J157" s="23">
        <v>0.17602040816326531</v>
      </c>
      <c r="K157" s="23">
        <v>0.1598639455782313</v>
      </c>
      <c r="L157" s="23">
        <v>0</v>
      </c>
      <c r="M157" s="24">
        <v>5880</v>
      </c>
      <c r="N157" s="23">
        <v>7.5731497418244406E-2</v>
      </c>
      <c r="O157" s="23">
        <v>4.8192771084337352E-2</v>
      </c>
      <c r="P157" s="23">
        <v>4.9913941480206538E-2</v>
      </c>
      <c r="Q157" s="23">
        <v>0.17900172117039587</v>
      </c>
      <c r="R157" s="23">
        <v>0.18416523235800344</v>
      </c>
      <c r="S157" s="23">
        <v>0.22719449225473323</v>
      </c>
      <c r="T157" s="23">
        <v>0.23407917383820998</v>
      </c>
      <c r="U157" s="23">
        <v>0</v>
      </c>
      <c r="V157" s="24">
        <v>2905</v>
      </c>
    </row>
    <row r="158" spans="2:22" x14ac:dyDescent="0.3">
      <c r="B158" s="33" t="s">
        <v>289</v>
      </c>
      <c r="C158" s="18" t="s">
        <v>115</v>
      </c>
      <c r="D158" s="21" t="s">
        <v>339</v>
      </c>
      <c r="E158" s="23">
        <v>0.13732097725358045</v>
      </c>
      <c r="F158" s="23">
        <v>0.13016006739679864</v>
      </c>
      <c r="G158" s="23">
        <v>9.4355518112889641E-2</v>
      </c>
      <c r="H158" s="23">
        <v>0.2493681550126369</v>
      </c>
      <c r="I158" s="23">
        <v>0.18365627632687448</v>
      </c>
      <c r="J158" s="23">
        <v>0.11625947767481044</v>
      </c>
      <c r="K158" s="23">
        <v>8.9300758213984838E-2</v>
      </c>
      <c r="L158" s="23">
        <v>0</v>
      </c>
      <c r="M158" s="24">
        <v>11870</v>
      </c>
      <c r="N158" s="23" t="s">
        <v>570</v>
      </c>
      <c r="O158" s="23" t="s">
        <v>570</v>
      </c>
      <c r="P158" s="23" t="s">
        <v>570</v>
      </c>
      <c r="Q158" s="23" t="s">
        <v>570</v>
      </c>
      <c r="R158" s="23" t="s">
        <v>570</v>
      </c>
      <c r="S158" s="23" t="s">
        <v>570</v>
      </c>
      <c r="T158" s="23" t="s">
        <v>570</v>
      </c>
      <c r="U158" s="23" t="s">
        <v>570</v>
      </c>
      <c r="V158" s="24" t="s">
        <v>570</v>
      </c>
    </row>
    <row r="159" spans="2:22" x14ac:dyDescent="0.3">
      <c r="B159" s="33" t="s">
        <v>289</v>
      </c>
      <c r="C159" s="18" t="s">
        <v>116</v>
      </c>
      <c r="D159" s="21" t="s">
        <v>203</v>
      </c>
      <c r="E159" s="23">
        <v>0.1071819176084579</v>
      </c>
      <c r="F159" s="23">
        <v>8.421436383521691E-2</v>
      </c>
      <c r="G159" s="23">
        <v>9.2963908129784903E-2</v>
      </c>
      <c r="H159" s="23">
        <v>0.20634341961356178</v>
      </c>
      <c r="I159" s="23">
        <v>0.19759387531899381</v>
      </c>
      <c r="J159" s="23">
        <v>0.17608457892818083</v>
      </c>
      <c r="K159" s="23">
        <v>0.13525337222019687</v>
      </c>
      <c r="L159" s="23">
        <v>0</v>
      </c>
      <c r="M159" s="24">
        <v>13715</v>
      </c>
      <c r="N159" s="23">
        <v>5.6433408577878104E-2</v>
      </c>
      <c r="O159" s="23">
        <v>3.2731376975169299E-2</v>
      </c>
      <c r="P159" s="23">
        <v>6.4334085778781039E-2</v>
      </c>
      <c r="Q159" s="23">
        <v>0.18735891647855529</v>
      </c>
      <c r="R159" s="23">
        <v>0.21557562076749437</v>
      </c>
      <c r="S159" s="23">
        <v>0.24040632054176073</v>
      </c>
      <c r="T159" s="23">
        <v>0.20428893905191872</v>
      </c>
      <c r="U159" s="23">
        <v>0</v>
      </c>
      <c r="V159" s="24">
        <v>4430</v>
      </c>
    </row>
    <row r="160" spans="2:22" x14ac:dyDescent="0.3">
      <c r="B160" s="33" t="s">
        <v>289</v>
      </c>
      <c r="C160" s="18" t="s">
        <v>117</v>
      </c>
      <c r="D160" s="21" t="s">
        <v>204</v>
      </c>
      <c r="E160" s="23">
        <v>7.5783972125435542E-2</v>
      </c>
      <c r="F160" s="23">
        <v>8.0574912891986067E-2</v>
      </c>
      <c r="G160" s="23">
        <v>8.6236933797909407E-2</v>
      </c>
      <c r="H160" s="23">
        <v>0.19817073170731708</v>
      </c>
      <c r="I160" s="23">
        <v>0.20078397212543553</v>
      </c>
      <c r="J160" s="23">
        <v>0.19773519163763068</v>
      </c>
      <c r="K160" s="23">
        <v>0.16114982578397213</v>
      </c>
      <c r="L160" s="23">
        <v>0</v>
      </c>
      <c r="M160" s="24">
        <v>11480</v>
      </c>
      <c r="N160" s="23">
        <v>5.3903345724907063E-2</v>
      </c>
      <c r="O160" s="23">
        <v>5.204460966542751E-2</v>
      </c>
      <c r="P160" s="23">
        <v>4.6468401486988845E-2</v>
      </c>
      <c r="Q160" s="23">
        <v>0.120817843866171</v>
      </c>
      <c r="R160" s="23">
        <v>0.16171003717472118</v>
      </c>
      <c r="S160" s="23">
        <v>0.27137546468401486</v>
      </c>
      <c r="T160" s="23">
        <v>0.29368029739776952</v>
      </c>
      <c r="U160" s="23">
        <v>0</v>
      </c>
      <c r="V160" s="24">
        <v>2690</v>
      </c>
    </row>
    <row r="161" spans="2:22" x14ac:dyDescent="0.3">
      <c r="B161" s="33" t="s">
        <v>289</v>
      </c>
      <c r="C161" s="18" t="s">
        <v>118</v>
      </c>
      <c r="D161" s="21" t="s">
        <v>205</v>
      </c>
      <c r="E161" s="23">
        <v>9.1708542713567834E-2</v>
      </c>
      <c r="F161" s="23">
        <v>0.1115996649916248</v>
      </c>
      <c r="G161" s="23">
        <v>0.10071189279731993</v>
      </c>
      <c r="H161" s="23">
        <v>0.24602177554438862</v>
      </c>
      <c r="I161" s="23">
        <v>0.20309882747068678</v>
      </c>
      <c r="J161" s="23">
        <v>0.13463149078726969</v>
      </c>
      <c r="K161" s="23">
        <v>0.11243718592964824</v>
      </c>
      <c r="L161" s="23">
        <v>0</v>
      </c>
      <c r="M161" s="24">
        <v>23880</v>
      </c>
      <c r="N161" s="23">
        <v>7.0910556003223213E-2</v>
      </c>
      <c r="O161" s="23">
        <v>4.8348106365834004E-2</v>
      </c>
      <c r="P161" s="23">
        <v>4.6736502820306204E-2</v>
      </c>
      <c r="Q161" s="23">
        <v>0.15874294923448831</v>
      </c>
      <c r="R161" s="23">
        <v>0.19822723609991941</v>
      </c>
      <c r="S161" s="23">
        <v>0.22562449637389204</v>
      </c>
      <c r="T161" s="23">
        <v>0.25221595487510073</v>
      </c>
      <c r="U161" s="23">
        <v>0</v>
      </c>
      <c r="V161" s="24">
        <v>6205</v>
      </c>
    </row>
    <row r="162" spans="2:22" x14ac:dyDescent="0.3">
      <c r="B162" s="33" t="s">
        <v>289</v>
      </c>
      <c r="C162" s="18" t="s">
        <v>119</v>
      </c>
      <c r="D162" s="21" t="s">
        <v>206</v>
      </c>
      <c r="E162" s="23">
        <v>8.5351787773933097E-2</v>
      </c>
      <c r="F162" s="23">
        <v>0.1118800461361015</v>
      </c>
      <c r="G162" s="23">
        <v>0.11457131872356786</v>
      </c>
      <c r="H162" s="23">
        <v>0.22145328719723184</v>
      </c>
      <c r="I162" s="23">
        <v>0.20146097654748174</v>
      </c>
      <c r="J162" s="23">
        <v>0.14263744713571702</v>
      </c>
      <c r="K162" s="23">
        <v>0.12264513648596694</v>
      </c>
      <c r="L162" s="23">
        <v>0</v>
      </c>
      <c r="M162" s="24">
        <v>13005</v>
      </c>
      <c r="N162" s="23" t="s">
        <v>570</v>
      </c>
      <c r="O162" s="23" t="s">
        <v>570</v>
      </c>
      <c r="P162" s="23" t="s">
        <v>570</v>
      </c>
      <c r="Q162" s="23" t="s">
        <v>570</v>
      </c>
      <c r="R162" s="23" t="s">
        <v>570</v>
      </c>
      <c r="S162" s="23" t="s">
        <v>570</v>
      </c>
      <c r="T162" s="23" t="s">
        <v>570</v>
      </c>
      <c r="U162" s="23" t="s">
        <v>570</v>
      </c>
      <c r="V162" s="24" t="s">
        <v>570</v>
      </c>
    </row>
    <row r="163" spans="2:22" x14ac:dyDescent="0.3">
      <c r="B163" s="33" t="s">
        <v>289</v>
      </c>
      <c r="C163" s="18" t="s">
        <v>120</v>
      </c>
      <c r="D163" s="21" t="s">
        <v>340</v>
      </c>
      <c r="E163" s="23">
        <v>0.10337552742616034</v>
      </c>
      <c r="F163" s="23">
        <v>0.14029535864978904</v>
      </c>
      <c r="G163" s="23">
        <v>8.9662447257383968E-2</v>
      </c>
      <c r="H163" s="23">
        <v>0.14662447257383968</v>
      </c>
      <c r="I163" s="23">
        <v>0.17932489451476794</v>
      </c>
      <c r="J163" s="23">
        <v>0.18670886075949367</v>
      </c>
      <c r="K163" s="23">
        <v>0.15295358649789029</v>
      </c>
      <c r="L163" s="23">
        <v>0</v>
      </c>
      <c r="M163" s="24">
        <v>4740</v>
      </c>
      <c r="N163" s="23">
        <v>2.2831050228310501E-2</v>
      </c>
      <c r="O163" s="23">
        <v>3.1963470319634701E-2</v>
      </c>
      <c r="P163" s="23">
        <v>3.6529680365296802E-2</v>
      </c>
      <c r="Q163" s="23">
        <v>9.1324200913242004E-2</v>
      </c>
      <c r="R163" s="23">
        <v>0.18264840182648401</v>
      </c>
      <c r="S163" s="23">
        <v>0.31050228310502281</v>
      </c>
      <c r="T163" s="23">
        <v>0.32420091324200911</v>
      </c>
      <c r="U163" s="23">
        <v>0</v>
      </c>
      <c r="V163" s="24">
        <v>1095</v>
      </c>
    </row>
    <row r="164" spans="2:22" x14ac:dyDescent="0.3">
      <c r="B164" s="33" t="s">
        <v>289</v>
      </c>
      <c r="C164" s="18" t="s">
        <v>121</v>
      </c>
      <c r="D164" s="21" t="s">
        <v>341</v>
      </c>
      <c r="E164" s="23">
        <v>9.1435185185185189E-2</v>
      </c>
      <c r="F164" s="23">
        <v>0.10792824074074074</v>
      </c>
      <c r="G164" s="23">
        <v>9.8958333333333329E-2</v>
      </c>
      <c r="H164" s="23">
        <v>0.23321759259259259</v>
      </c>
      <c r="I164" s="23">
        <v>0.21296296296296297</v>
      </c>
      <c r="J164" s="23">
        <v>0.14814814814814814</v>
      </c>
      <c r="K164" s="23">
        <v>0.10734953703703703</v>
      </c>
      <c r="L164" s="23">
        <v>0</v>
      </c>
      <c r="M164" s="24">
        <v>17280</v>
      </c>
      <c r="N164" s="23">
        <v>3.865213082259663E-2</v>
      </c>
      <c r="O164" s="23">
        <v>2.0812685827552031E-2</v>
      </c>
      <c r="P164" s="23">
        <v>5.8473736372646183E-2</v>
      </c>
      <c r="Q164" s="23">
        <v>0.19425173439048563</v>
      </c>
      <c r="R164" s="23">
        <v>0.23785926660059464</v>
      </c>
      <c r="S164" s="23">
        <v>0.23191278493557979</v>
      </c>
      <c r="T164" s="23">
        <v>0.21803766105054509</v>
      </c>
      <c r="U164" s="23">
        <v>0</v>
      </c>
      <c r="V164" s="24">
        <v>5045</v>
      </c>
    </row>
    <row r="165" spans="2:22" x14ac:dyDescent="0.3">
      <c r="B165" s="33" t="s">
        <v>289</v>
      </c>
      <c r="C165" s="18" t="s">
        <v>122</v>
      </c>
      <c r="D165" s="21" t="s">
        <v>207</v>
      </c>
      <c r="E165" s="23">
        <v>0.11019989748846745</v>
      </c>
      <c r="F165" s="23">
        <v>0.1353152229625833</v>
      </c>
      <c r="G165" s="23">
        <v>0.11430035879036392</v>
      </c>
      <c r="H165" s="23">
        <v>0.21219887237314197</v>
      </c>
      <c r="I165" s="23">
        <v>0.19067145053818554</v>
      </c>
      <c r="J165" s="23">
        <v>0.13377754997437211</v>
      </c>
      <c r="K165" s="23">
        <v>0.1035366478728857</v>
      </c>
      <c r="L165" s="23">
        <v>0</v>
      </c>
      <c r="M165" s="24">
        <v>9755</v>
      </c>
      <c r="N165" s="23">
        <v>6.1855670103092786E-2</v>
      </c>
      <c r="O165" s="23">
        <v>4.7422680412371132E-2</v>
      </c>
      <c r="P165" s="23">
        <v>6.5979381443298971E-2</v>
      </c>
      <c r="Q165" s="23">
        <v>0.16082474226804125</v>
      </c>
      <c r="R165" s="23">
        <v>0.21443298969072164</v>
      </c>
      <c r="S165" s="23">
        <v>0.22268041237113403</v>
      </c>
      <c r="T165" s="23">
        <v>0.22886597938144329</v>
      </c>
      <c r="U165" s="23">
        <v>0</v>
      </c>
      <c r="V165" s="24">
        <v>2425</v>
      </c>
    </row>
    <row r="166" spans="2:22" x14ac:dyDescent="0.3">
      <c r="B166" s="33" t="s">
        <v>289</v>
      </c>
      <c r="C166" s="18" t="s">
        <v>123</v>
      </c>
      <c r="D166" s="21" t="s">
        <v>208</v>
      </c>
      <c r="E166" s="23">
        <v>8.7738223660553755E-2</v>
      </c>
      <c r="F166" s="23">
        <v>0.104638619201726</v>
      </c>
      <c r="G166" s="23">
        <v>0.13304566702624954</v>
      </c>
      <c r="H166" s="23">
        <v>0.24199928083423228</v>
      </c>
      <c r="I166" s="23">
        <v>0.1941747572815534</v>
      </c>
      <c r="J166" s="23">
        <v>0.12980942107155699</v>
      </c>
      <c r="K166" s="23">
        <v>0.10859403092412802</v>
      </c>
      <c r="L166" s="23">
        <v>0</v>
      </c>
      <c r="M166" s="24">
        <v>13905</v>
      </c>
      <c r="N166" s="23">
        <v>6.6167290886392005E-2</v>
      </c>
      <c r="O166" s="23">
        <v>4.8689138576779027E-2</v>
      </c>
      <c r="P166" s="23">
        <v>8.364544319600499E-2</v>
      </c>
      <c r="Q166" s="23">
        <v>0.18976279650436953</v>
      </c>
      <c r="R166" s="23">
        <v>0.20724094881398253</v>
      </c>
      <c r="S166" s="23">
        <v>0.1972534332084894</v>
      </c>
      <c r="T166" s="23">
        <v>0.20724094881398253</v>
      </c>
      <c r="U166" s="23">
        <v>0</v>
      </c>
      <c r="V166" s="24">
        <v>4005</v>
      </c>
    </row>
    <row r="167" spans="2:22" x14ac:dyDescent="0.3">
      <c r="B167" s="33" t="s">
        <v>289</v>
      </c>
      <c r="C167" s="18" t="s">
        <v>124</v>
      </c>
      <c r="D167" s="21" t="s">
        <v>342</v>
      </c>
      <c r="E167" s="23">
        <v>7.3099415204678359E-2</v>
      </c>
      <c r="F167" s="23">
        <v>9.1060985797827898E-2</v>
      </c>
      <c r="G167" s="23">
        <v>0.11570593149540517</v>
      </c>
      <c r="H167" s="23">
        <v>0.22556390977443608</v>
      </c>
      <c r="I167" s="23">
        <v>0.19381787802840433</v>
      </c>
      <c r="J167" s="23">
        <v>0.15705931495405179</v>
      </c>
      <c r="K167" s="23">
        <v>0.14327485380116958</v>
      </c>
      <c r="L167" s="23">
        <v>0</v>
      </c>
      <c r="M167" s="24">
        <v>11970</v>
      </c>
      <c r="N167" s="23">
        <v>2.2397891963109356E-2</v>
      </c>
      <c r="O167" s="23">
        <v>2.6350461133069828E-2</v>
      </c>
      <c r="P167" s="23">
        <v>5.9288537549407112E-2</v>
      </c>
      <c r="Q167" s="23">
        <v>0.15151515151515152</v>
      </c>
      <c r="R167" s="23">
        <v>0.19235836627140976</v>
      </c>
      <c r="S167" s="23">
        <v>0.24637681159420291</v>
      </c>
      <c r="T167" s="23">
        <v>0.30171277997364954</v>
      </c>
      <c r="U167" s="23">
        <v>0</v>
      </c>
      <c r="V167" s="24">
        <v>3795</v>
      </c>
    </row>
    <row r="168" spans="2:22" x14ac:dyDescent="0.3">
      <c r="B168" s="33" t="s">
        <v>289</v>
      </c>
      <c r="C168" s="18" t="s">
        <v>125</v>
      </c>
      <c r="D168" s="21" t="s">
        <v>209</v>
      </c>
      <c r="E168" s="23">
        <v>8.9681774349083893E-2</v>
      </c>
      <c r="F168" s="23">
        <v>0.1131468981035037</v>
      </c>
      <c r="G168" s="23">
        <v>0.11282545805207329</v>
      </c>
      <c r="H168" s="23">
        <v>0.23947283831565414</v>
      </c>
      <c r="I168" s="23">
        <v>0.21054323368691738</v>
      </c>
      <c r="J168" s="23">
        <v>0.13468338154934104</v>
      </c>
      <c r="K168" s="23">
        <v>9.9646415943426547E-2</v>
      </c>
      <c r="L168" s="23">
        <v>0</v>
      </c>
      <c r="M168" s="24">
        <v>15555</v>
      </c>
      <c r="N168" s="23">
        <v>9.0592334494773524E-2</v>
      </c>
      <c r="O168" s="23">
        <v>6.968641114982578E-2</v>
      </c>
      <c r="P168" s="23">
        <v>6.968641114982578E-2</v>
      </c>
      <c r="Q168" s="23">
        <v>0.15853658536585366</v>
      </c>
      <c r="R168" s="23">
        <v>0.18989547038327526</v>
      </c>
      <c r="S168" s="23">
        <v>0.19686411149825783</v>
      </c>
      <c r="T168" s="23">
        <v>0.2264808362369338</v>
      </c>
      <c r="U168" s="23">
        <v>0</v>
      </c>
      <c r="V168" s="24">
        <v>2870</v>
      </c>
    </row>
    <row r="169" spans="2:22" x14ac:dyDescent="0.3">
      <c r="B169" s="33" t="s">
        <v>289</v>
      </c>
      <c r="C169" s="18" t="s">
        <v>126</v>
      </c>
      <c r="D169" s="21" t="s">
        <v>210</v>
      </c>
      <c r="E169" s="23">
        <v>8.2824168363883233E-2</v>
      </c>
      <c r="F169" s="23">
        <v>9.3007467752885264E-2</v>
      </c>
      <c r="G169" s="23">
        <v>0.13238289205702647</v>
      </c>
      <c r="H169" s="23">
        <v>0.23082145281737951</v>
      </c>
      <c r="I169" s="23">
        <v>0.21045485403937542</v>
      </c>
      <c r="J169" s="23">
        <v>0.13577732518669383</v>
      </c>
      <c r="K169" s="23">
        <v>0.11473183978275628</v>
      </c>
      <c r="L169" s="23">
        <v>0</v>
      </c>
      <c r="M169" s="24">
        <v>7365</v>
      </c>
      <c r="N169" s="23" t="s">
        <v>570</v>
      </c>
      <c r="O169" s="23" t="s">
        <v>570</v>
      </c>
      <c r="P169" s="23" t="s">
        <v>570</v>
      </c>
      <c r="Q169" s="23" t="s">
        <v>570</v>
      </c>
      <c r="R169" s="23" t="s">
        <v>570</v>
      </c>
      <c r="S169" s="23" t="s">
        <v>570</v>
      </c>
      <c r="T169" s="23" t="s">
        <v>570</v>
      </c>
      <c r="U169" s="23" t="s">
        <v>570</v>
      </c>
      <c r="V169" s="24" t="s">
        <v>570</v>
      </c>
    </row>
    <row r="170" spans="2:22" x14ac:dyDescent="0.3">
      <c r="B170" s="33" t="s">
        <v>289</v>
      </c>
      <c r="C170" s="18" t="s">
        <v>127</v>
      </c>
      <c r="D170" s="21" t="s">
        <v>343</v>
      </c>
      <c r="E170" s="23">
        <v>0.11579434923575729</v>
      </c>
      <c r="F170" s="23">
        <v>0.10930986567855489</v>
      </c>
      <c r="G170" s="23">
        <v>9.4951366373320981E-2</v>
      </c>
      <c r="H170" s="23">
        <v>0.21352477999073646</v>
      </c>
      <c r="I170" s="23">
        <v>0.19360815192218619</v>
      </c>
      <c r="J170" s="23">
        <v>0.14682723483094026</v>
      </c>
      <c r="K170" s="23">
        <v>0.12644742936544698</v>
      </c>
      <c r="L170" s="23">
        <v>0</v>
      </c>
      <c r="M170" s="24">
        <v>10795</v>
      </c>
      <c r="N170" s="23">
        <v>5.5205047318611984E-2</v>
      </c>
      <c r="O170" s="23">
        <v>3.7854889589905363E-2</v>
      </c>
      <c r="P170" s="23">
        <v>4.4164037854889593E-2</v>
      </c>
      <c r="Q170" s="23">
        <v>0.1719242902208202</v>
      </c>
      <c r="R170" s="23">
        <v>0.19085173501577288</v>
      </c>
      <c r="S170" s="23">
        <v>0.22712933753943218</v>
      </c>
      <c r="T170" s="23">
        <v>0.27129337539432175</v>
      </c>
      <c r="U170" s="23">
        <v>0</v>
      </c>
      <c r="V170" s="24">
        <v>3170</v>
      </c>
    </row>
    <row r="171" spans="2:22" x14ac:dyDescent="0.3">
      <c r="B171" s="33" t="s">
        <v>289</v>
      </c>
      <c r="C171" s="18" t="s">
        <v>128</v>
      </c>
      <c r="D171" s="21" t="s">
        <v>211</v>
      </c>
      <c r="E171" s="23">
        <v>9.4575303354746607E-2</v>
      </c>
      <c r="F171" s="23">
        <v>9.6716630977872947E-2</v>
      </c>
      <c r="G171" s="23">
        <v>0.11991434689507495</v>
      </c>
      <c r="H171" s="23">
        <v>0.24518201284796573</v>
      </c>
      <c r="I171" s="23">
        <v>0.19129193433261957</v>
      </c>
      <c r="J171" s="23">
        <v>0.14453961456102785</v>
      </c>
      <c r="K171" s="23">
        <v>0.10778015703069237</v>
      </c>
      <c r="L171" s="23">
        <v>0</v>
      </c>
      <c r="M171" s="24">
        <v>14010</v>
      </c>
      <c r="N171" s="23">
        <v>4.5584045584045586E-2</v>
      </c>
      <c r="O171" s="23">
        <v>3.2763532763532763E-2</v>
      </c>
      <c r="P171" s="23">
        <v>6.9800569800569798E-2</v>
      </c>
      <c r="Q171" s="23">
        <v>0.18803418803418803</v>
      </c>
      <c r="R171" s="23">
        <v>0.19658119658119658</v>
      </c>
      <c r="S171" s="23">
        <v>0.2378917378917379</v>
      </c>
      <c r="T171" s="23">
        <v>0.22934472934472935</v>
      </c>
      <c r="U171" s="23">
        <v>0</v>
      </c>
      <c r="V171" s="24">
        <v>3510</v>
      </c>
    </row>
    <row r="172" spans="2:22" x14ac:dyDescent="0.3">
      <c r="B172" s="33" t="s">
        <v>289</v>
      </c>
      <c r="C172" s="18" t="s">
        <v>129</v>
      </c>
      <c r="D172" s="21" t="s">
        <v>344</v>
      </c>
      <c r="E172" s="23">
        <v>0.12028677642060542</v>
      </c>
      <c r="F172" s="23">
        <v>0.12108337758895379</v>
      </c>
      <c r="G172" s="23">
        <v>8.9219330855018583E-2</v>
      </c>
      <c r="H172" s="23">
        <v>0.15985130111524162</v>
      </c>
      <c r="I172" s="23">
        <v>0.17498672331386086</v>
      </c>
      <c r="J172" s="23">
        <v>0.16914498141263939</v>
      </c>
      <c r="K172" s="23">
        <v>0.16516197557089751</v>
      </c>
      <c r="L172" s="23">
        <v>0</v>
      </c>
      <c r="M172" s="24">
        <v>18830</v>
      </c>
      <c r="N172" s="23" t="s">
        <v>570</v>
      </c>
      <c r="O172" s="23" t="s">
        <v>570</v>
      </c>
      <c r="P172" s="23" t="s">
        <v>570</v>
      </c>
      <c r="Q172" s="23" t="s">
        <v>570</v>
      </c>
      <c r="R172" s="23" t="s">
        <v>570</v>
      </c>
      <c r="S172" s="23" t="s">
        <v>570</v>
      </c>
      <c r="T172" s="23" t="s">
        <v>570</v>
      </c>
      <c r="U172" s="23" t="s">
        <v>570</v>
      </c>
      <c r="V172" s="24" t="s">
        <v>570</v>
      </c>
    </row>
    <row r="173" spans="2:22" x14ac:dyDescent="0.3">
      <c r="B173" s="33" t="s">
        <v>296</v>
      </c>
      <c r="C173" s="18" t="s">
        <v>130</v>
      </c>
      <c r="D173" s="21" t="s">
        <v>212</v>
      </c>
      <c r="E173" s="23">
        <v>5.3624627606752732E-2</v>
      </c>
      <c r="F173" s="23">
        <v>8.0436941410129095E-2</v>
      </c>
      <c r="G173" s="23">
        <v>9.9304865938430978E-2</v>
      </c>
      <c r="H173" s="23">
        <v>0.19662363455809334</v>
      </c>
      <c r="I173" s="23">
        <v>0.20357497517378351</v>
      </c>
      <c r="J173" s="23">
        <v>0.21449851042701093</v>
      </c>
      <c r="K173" s="23">
        <v>0.1529294935451837</v>
      </c>
      <c r="L173" s="23">
        <v>0</v>
      </c>
      <c r="M173" s="24">
        <v>5035</v>
      </c>
      <c r="N173" s="23">
        <v>2.7247956403269755E-2</v>
      </c>
      <c r="O173" s="23">
        <v>3.2697547683923703E-2</v>
      </c>
      <c r="P173" s="23">
        <v>5.7220708446866483E-2</v>
      </c>
      <c r="Q173" s="23">
        <v>0.13623978201634879</v>
      </c>
      <c r="R173" s="23">
        <v>0.18801089918256131</v>
      </c>
      <c r="S173" s="23">
        <v>0.29155313351498635</v>
      </c>
      <c r="T173" s="23">
        <v>0.26430517711171664</v>
      </c>
      <c r="U173" s="23">
        <v>0</v>
      </c>
      <c r="V173" s="24">
        <v>1835</v>
      </c>
    </row>
    <row r="174" spans="2:22" x14ac:dyDescent="0.3">
      <c r="B174" s="33" t="s">
        <v>296</v>
      </c>
      <c r="C174" s="18" t="s">
        <v>131</v>
      </c>
      <c r="D174" s="21" t="s">
        <v>213</v>
      </c>
      <c r="E174" s="23">
        <v>7.5304540420819494E-2</v>
      </c>
      <c r="F174" s="23">
        <v>9.634551495016612E-2</v>
      </c>
      <c r="G174" s="23">
        <v>0.11775562938353636</v>
      </c>
      <c r="H174" s="23">
        <v>0.24178663713547435</v>
      </c>
      <c r="I174" s="23">
        <v>0.1982281284606866</v>
      </c>
      <c r="J174" s="23">
        <v>0.14987080103359174</v>
      </c>
      <c r="K174" s="23">
        <v>0.12107788851974899</v>
      </c>
      <c r="L174" s="23">
        <v>0</v>
      </c>
      <c r="M174" s="24">
        <v>13545</v>
      </c>
      <c r="N174" s="23">
        <v>6.8278805120910391E-2</v>
      </c>
      <c r="O174" s="23">
        <v>3.6984352773826459E-2</v>
      </c>
      <c r="P174" s="23">
        <v>6.4011379800853488E-2</v>
      </c>
      <c r="Q174" s="23">
        <v>0.19203413940256045</v>
      </c>
      <c r="R174" s="23">
        <v>0.21337126600284495</v>
      </c>
      <c r="S174" s="23">
        <v>0.20483641536273114</v>
      </c>
      <c r="T174" s="23">
        <v>0.21906116642958748</v>
      </c>
      <c r="U174" s="23">
        <v>0</v>
      </c>
      <c r="V174" s="24">
        <v>3515</v>
      </c>
    </row>
    <row r="175" spans="2:22" x14ac:dyDescent="0.3">
      <c r="B175" s="33" t="s">
        <v>296</v>
      </c>
      <c r="C175" s="18" t="s">
        <v>132</v>
      </c>
      <c r="D175" s="21" t="s">
        <v>214</v>
      </c>
      <c r="E175" s="23">
        <v>9.9373321396598033E-2</v>
      </c>
      <c r="F175" s="23">
        <v>8.9525514771709933E-2</v>
      </c>
      <c r="G175" s="23">
        <v>9.4001790510295433E-2</v>
      </c>
      <c r="H175" s="23">
        <v>0.19964189794091317</v>
      </c>
      <c r="I175" s="23">
        <v>0.19874664279319607</v>
      </c>
      <c r="J175" s="23">
        <v>0.17815577439570277</v>
      </c>
      <c r="K175" s="23">
        <v>0.14145031333930169</v>
      </c>
      <c r="L175" s="23">
        <v>0</v>
      </c>
      <c r="M175" s="24">
        <v>5585</v>
      </c>
      <c r="N175" s="23">
        <v>5.6910569105691054E-2</v>
      </c>
      <c r="O175" s="23">
        <v>6.5040650406504072E-2</v>
      </c>
      <c r="P175" s="23">
        <v>4.6070460704607047E-2</v>
      </c>
      <c r="Q175" s="23">
        <v>0.13550135501355012</v>
      </c>
      <c r="R175" s="23">
        <v>0.18970189701897019</v>
      </c>
      <c r="S175" s="23">
        <v>0.25745257452574527</v>
      </c>
      <c r="T175" s="23">
        <v>0.25203252032520324</v>
      </c>
      <c r="U175" s="23">
        <v>0</v>
      </c>
      <c r="V175" s="24">
        <v>1845</v>
      </c>
    </row>
    <row r="176" spans="2:22" x14ac:dyDescent="0.3">
      <c r="B176" s="33" t="s">
        <v>296</v>
      </c>
      <c r="C176" s="18" t="s">
        <v>133</v>
      </c>
      <c r="D176" s="21" t="s">
        <v>215</v>
      </c>
      <c r="E176" s="23">
        <v>1.3255567338282079E-2</v>
      </c>
      <c r="F176" s="23">
        <v>4.2417815482502653E-2</v>
      </c>
      <c r="G176" s="23">
        <v>0.14369034994697774</v>
      </c>
      <c r="H176" s="23">
        <v>0.29904559915164369</v>
      </c>
      <c r="I176" s="23">
        <v>0.22057264050901379</v>
      </c>
      <c r="J176" s="23">
        <v>0.15588547189819724</v>
      </c>
      <c r="K176" s="23">
        <v>0.12513255567338283</v>
      </c>
      <c r="L176" s="23">
        <v>0</v>
      </c>
      <c r="M176" s="24">
        <v>9430</v>
      </c>
      <c r="N176" s="23">
        <v>1.6666666666666668E-3</v>
      </c>
      <c r="O176" s="23">
        <v>1.6666666666666668E-3</v>
      </c>
      <c r="P176" s="23">
        <v>7.3333333333333334E-2</v>
      </c>
      <c r="Q176" s="23">
        <v>0.22833333333333333</v>
      </c>
      <c r="R176" s="23">
        <v>0.22500000000000001</v>
      </c>
      <c r="S176" s="23">
        <v>0.23499999999999999</v>
      </c>
      <c r="T176" s="23">
        <v>0.23666666666666666</v>
      </c>
      <c r="U176" s="23">
        <v>0</v>
      </c>
      <c r="V176" s="24">
        <v>3000</v>
      </c>
    </row>
    <row r="177" spans="2:22" x14ac:dyDescent="0.3">
      <c r="B177" s="33" t="s">
        <v>296</v>
      </c>
      <c r="C177" s="18" t="s">
        <v>135</v>
      </c>
      <c r="D177" s="21" t="s">
        <v>216</v>
      </c>
      <c r="E177" s="23">
        <v>6.3244047619047616E-2</v>
      </c>
      <c r="F177" s="23">
        <v>7.0684523809523808E-2</v>
      </c>
      <c r="G177" s="23">
        <v>0.10193452380952381</v>
      </c>
      <c r="H177" s="23">
        <v>0.20014880952380953</v>
      </c>
      <c r="I177" s="23">
        <v>0.203125</v>
      </c>
      <c r="J177" s="23">
        <v>0.21205357142857142</v>
      </c>
      <c r="K177" s="23">
        <v>0.14806547619047619</v>
      </c>
      <c r="L177" s="23">
        <v>0</v>
      </c>
      <c r="M177" s="24">
        <v>6720</v>
      </c>
      <c r="N177" s="23">
        <v>4.4897959183673466E-2</v>
      </c>
      <c r="O177" s="23">
        <v>4.0816326530612242E-2</v>
      </c>
      <c r="P177" s="23">
        <v>6.3265306122448975E-2</v>
      </c>
      <c r="Q177" s="23">
        <v>0.13673469387755102</v>
      </c>
      <c r="R177" s="23">
        <v>0.18367346938775511</v>
      </c>
      <c r="S177" s="23">
        <v>0.28367346938775512</v>
      </c>
      <c r="T177" s="23">
        <v>0.24489795918367346</v>
      </c>
      <c r="U177" s="23">
        <v>0</v>
      </c>
      <c r="V177" s="24">
        <v>2450</v>
      </c>
    </row>
    <row r="178" spans="2:22" x14ac:dyDescent="0.3">
      <c r="B178" s="33" t="s">
        <v>296</v>
      </c>
      <c r="C178" s="18" t="s">
        <v>136</v>
      </c>
      <c r="D178" s="21" t="s">
        <v>345</v>
      </c>
      <c r="E178" s="23">
        <v>7.5752212389380527E-2</v>
      </c>
      <c r="F178" s="23">
        <v>0.10159292035398231</v>
      </c>
      <c r="G178" s="23">
        <v>0.13061946902654867</v>
      </c>
      <c r="H178" s="23">
        <v>0.20601769911504425</v>
      </c>
      <c r="I178" s="23">
        <v>0.19964601769911505</v>
      </c>
      <c r="J178" s="23">
        <v>0.15823008849557521</v>
      </c>
      <c r="K178" s="23">
        <v>0.12849557522123894</v>
      </c>
      <c r="L178" s="23">
        <v>0</v>
      </c>
      <c r="M178" s="24">
        <v>14125</v>
      </c>
      <c r="N178" s="23">
        <v>6.6666666666666666E-2</v>
      </c>
      <c r="O178" s="23">
        <v>6.6666666666666666E-2</v>
      </c>
      <c r="P178" s="23">
        <v>3.3333333333333333E-2</v>
      </c>
      <c r="Q178" s="23">
        <v>3.3333333333333333E-2</v>
      </c>
      <c r="R178" s="23">
        <v>0.2</v>
      </c>
      <c r="S178" s="23">
        <v>0.36666666666666664</v>
      </c>
      <c r="T178" s="23">
        <v>0.23333333333333334</v>
      </c>
      <c r="U178" s="23">
        <v>0</v>
      </c>
      <c r="V178" s="24">
        <v>150</v>
      </c>
    </row>
    <row r="179" spans="2:22" x14ac:dyDescent="0.3">
      <c r="B179" s="33" t="s">
        <v>296</v>
      </c>
      <c r="C179" s="18" t="s">
        <v>137</v>
      </c>
      <c r="D179" s="21" t="s">
        <v>217</v>
      </c>
      <c r="E179" s="23">
        <v>7.9714128642111054E-2</v>
      </c>
      <c r="F179" s="23">
        <v>9.1808686091258931E-2</v>
      </c>
      <c r="G179" s="23">
        <v>0.13963716327652556</v>
      </c>
      <c r="H179" s="23">
        <v>0.20890599230346343</v>
      </c>
      <c r="I179" s="23">
        <v>0.18966465090709181</v>
      </c>
      <c r="J179" s="23">
        <v>0.15612974161627269</v>
      </c>
      <c r="K179" s="23">
        <v>0.13358988455195162</v>
      </c>
      <c r="L179" s="23">
        <v>0</v>
      </c>
      <c r="M179" s="24">
        <v>9095</v>
      </c>
      <c r="N179" s="23">
        <v>5.2837573385518588E-2</v>
      </c>
      <c r="O179" s="23">
        <v>3.9138943248532287E-2</v>
      </c>
      <c r="P179" s="23">
        <v>6.262230919765166E-2</v>
      </c>
      <c r="Q179" s="23">
        <v>0.13502935420743639</v>
      </c>
      <c r="R179" s="23">
        <v>0.18003913894324852</v>
      </c>
      <c r="S179" s="23">
        <v>0.23679060665362034</v>
      </c>
      <c r="T179" s="23">
        <v>0.29158512720156554</v>
      </c>
      <c r="U179" s="23">
        <v>0</v>
      </c>
      <c r="V179" s="24">
        <v>2555</v>
      </c>
    </row>
    <row r="180" spans="2:22" x14ac:dyDescent="0.3">
      <c r="B180" s="33" t="s">
        <v>296</v>
      </c>
      <c r="C180" s="18" t="s">
        <v>138</v>
      </c>
      <c r="D180" s="21" t="s">
        <v>218</v>
      </c>
      <c r="E180" s="23" t="s">
        <v>570</v>
      </c>
      <c r="F180" s="23" t="s">
        <v>570</v>
      </c>
      <c r="G180" s="23" t="s">
        <v>570</v>
      </c>
      <c r="H180" s="23" t="s">
        <v>570</v>
      </c>
      <c r="I180" s="23" t="s">
        <v>570</v>
      </c>
      <c r="J180" s="23" t="s">
        <v>570</v>
      </c>
      <c r="K180" s="23" t="s">
        <v>570</v>
      </c>
      <c r="L180" s="23" t="s">
        <v>570</v>
      </c>
      <c r="M180" s="24" t="s">
        <v>570</v>
      </c>
      <c r="N180" s="23" t="s">
        <v>570</v>
      </c>
      <c r="O180" s="23" t="s">
        <v>570</v>
      </c>
      <c r="P180" s="23" t="s">
        <v>570</v>
      </c>
      <c r="Q180" s="23" t="s">
        <v>570</v>
      </c>
      <c r="R180" s="23" t="s">
        <v>570</v>
      </c>
      <c r="S180" s="23" t="s">
        <v>570</v>
      </c>
      <c r="T180" s="23" t="s">
        <v>570</v>
      </c>
      <c r="U180" s="23" t="s">
        <v>570</v>
      </c>
      <c r="V180" s="24" t="s">
        <v>570</v>
      </c>
    </row>
    <row r="181" spans="2:22" x14ac:dyDescent="0.3">
      <c r="B181" s="33" t="s">
        <v>296</v>
      </c>
      <c r="C181" s="18" t="s">
        <v>139</v>
      </c>
      <c r="D181" s="21" t="s">
        <v>219</v>
      </c>
      <c r="E181" s="23">
        <v>7.2523364485981304E-2</v>
      </c>
      <c r="F181" s="23">
        <v>9.6822429906542051E-2</v>
      </c>
      <c r="G181" s="23">
        <v>0.1102803738317757</v>
      </c>
      <c r="H181" s="23">
        <v>0.22018691588785047</v>
      </c>
      <c r="I181" s="23">
        <v>0.19738317757009347</v>
      </c>
      <c r="J181" s="23">
        <v>0.16448598130841122</v>
      </c>
      <c r="K181" s="23">
        <v>0.13831775700934579</v>
      </c>
      <c r="L181" s="23">
        <v>0</v>
      </c>
      <c r="M181" s="24">
        <v>13375</v>
      </c>
      <c r="N181" s="23" t="s">
        <v>570</v>
      </c>
      <c r="O181" s="23" t="s">
        <v>570</v>
      </c>
      <c r="P181" s="23" t="s">
        <v>570</v>
      </c>
      <c r="Q181" s="23" t="s">
        <v>570</v>
      </c>
      <c r="R181" s="23" t="s">
        <v>570</v>
      </c>
      <c r="S181" s="23" t="s">
        <v>570</v>
      </c>
      <c r="T181" s="23" t="s">
        <v>570</v>
      </c>
      <c r="U181" s="23" t="s">
        <v>570</v>
      </c>
      <c r="V181" s="24" t="s">
        <v>570</v>
      </c>
    </row>
    <row r="182" spans="2:22" x14ac:dyDescent="0.3">
      <c r="B182" s="33" t="s">
        <v>296</v>
      </c>
      <c r="C182" s="18" t="s">
        <v>140</v>
      </c>
      <c r="D182" s="21" t="s">
        <v>346</v>
      </c>
      <c r="E182" s="23">
        <v>7.0678796361091673E-2</v>
      </c>
      <c r="F182" s="23">
        <v>9.0272918124562632E-2</v>
      </c>
      <c r="G182" s="23">
        <v>0.10356892932120364</v>
      </c>
      <c r="H182" s="23">
        <v>0.20433869839048285</v>
      </c>
      <c r="I182" s="23">
        <v>0.20643806857942618</v>
      </c>
      <c r="J182" s="23">
        <v>0.17914625612316304</v>
      </c>
      <c r="K182" s="23">
        <v>0.14555633310006999</v>
      </c>
      <c r="L182" s="23">
        <v>0</v>
      </c>
      <c r="M182" s="24">
        <v>7145</v>
      </c>
      <c r="N182" s="23">
        <v>4.0816326530612242E-2</v>
      </c>
      <c r="O182" s="23">
        <v>4.0816326530612242E-2</v>
      </c>
      <c r="P182" s="23">
        <v>4.3083900226757371E-2</v>
      </c>
      <c r="Q182" s="23">
        <v>0.13378684807256236</v>
      </c>
      <c r="R182" s="23">
        <v>0.17460317460317459</v>
      </c>
      <c r="S182" s="23">
        <v>0.25623582766439912</v>
      </c>
      <c r="T182" s="23">
        <v>0.31292517006802723</v>
      </c>
      <c r="U182" s="23">
        <v>0</v>
      </c>
      <c r="V182" s="24">
        <v>2205</v>
      </c>
    </row>
    <row r="183" spans="2:22" x14ac:dyDescent="0.3">
      <c r="B183" s="33" t="s">
        <v>296</v>
      </c>
      <c r="C183" s="18" t="s">
        <v>141</v>
      </c>
      <c r="D183" s="21" t="s">
        <v>220</v>
      </c>
      <c r="E183" s="23">
        <v>0.13311688311688311</v>
      </c>
      <c r="F183" s="23">
        <v>0.12824675324675325</v>
      </c>
      <c r="G183" s="23">
        <v>0.12094155844155845</v>
      </c>
      <c r="H183" s="23">
        <v>0.2307900432900433</v>
      </c>
      <c r="I183" s="23">
        <v>0.18614718614718614</v>
      </c>
      <c r="J183" s="23">
        <v>0.11661255411255411</v>
      </c>
      <c r="K183" s="23">
        <v>8.4145021645021648E-2</v>
      </c>
      <c r="L183" s="23">
        <v>0</v>
      </c>
      <c r="M183" s="24">
        <v>18480</v>
      </c>
      <c r="N183" s="23" t="s">
        <v>570</v>
      </c>
      <c r="O183" s="23" t="s">
        <v>570</v>
      </c>
      <c r="P183" s="23" t="s">
        <v>570</v>
      </c>
      <c r="Q183" s="23" t="s">
        <v>570</v>
      </c>
      <c r="R183" s="23" t="s">
        <v>570</v>
      </c>
      <c r="S183" s="23" t="s">
        <v>570</v>
      </c>
      <c r="T183" s="23" t="s">
        <v>570</v>
      </c>
      <c r="U183" s="23" t="s">
        <v>570</v>
      </c>
      <c r="V183" s="24" t="s">
        <v>570</v>
      </c>
    </row>
    <row r="184" spans="2:22" x14ac:dyDescent="0.3">
      <c r="B184" s="33" t="s">
        <v>296</v>
      </c>
      <c r="C184" s="18" t="s">
        <v>347</v>
      </c>
      <c r="D184" s="21" t="s">
        <v>348</v>
      </c>
      <c r="E184" s="23">
        <v>5.9585492227979271E-2</v>
      </c>
      <c r="F184" s="23">
        <v>9.2292746113989632E-2</v>
      </c>
      <c r="G184" s="23">
        <v>0.12953367875647667</v>
      </c>
      <c r="H184" s="23">
        <v>0.22279792746113988</v>
      </c>
      <c r="I184" s="23">
        <v>0.19494818652849741</v>
      </c>
      <c r="J184" s="23">
        <v>0.16062176165803108</v>
      </c>
      <c r="K184" s="23">
        <v>0.13989637305699482</v>
      </c>
      <c r="L184" s="23">
        <v>0</v>
      </c>
      <c r="M184" s="24">
        <v>15440</v>
      </c>
      <c r="N184" s="23">
        <v>3.1026252983293555E-2</v>
      </c>
      <c r="O184" s="23">
        <v>3.4606205250596656E-2</v>
      </c>
      <c r="P184" s="23">
        <v>5.4892601431980909E-2</v>
      </c>
      <c r="Q184" s="23">
        <v>0.13842482100238662</v>
      </c>
      <c r="R184" s="23">
        <v>0.17541766109785203</v>
      </c>
      <c r="S184" s="23">
        <v>0.25536992840095463</v>
      </c>
      <c r="T184" s="23">
        <v>0.31145584725536996</v>
      </c>
      <c r="U184" s="23">
        <v>0</v>
      </c>
      <c r="V184" s="24">
        <v>4190</v>
      </c>
    </row>
    <row r="185" spans="2:22" x14ac:dyDescent="0.3">
      <c r="B185" s="33" t="s">
        <v>296</v>
      </c>
      <c r="C185" s="18" t="s">
        <v>134</v>
      </c>
      <c r="D185" s="21" t="s">
        <v>349</v>
      </c>
      <c r="E185" s="23">
        <v>7.9373650107991356E-2</v>
      </c>
      <c r="F185" s="23">
        <v>9.2332613390928728E-2</v>
      </c>
      <c r="G185" s="23">
        <v>0.12580993520518358</v>
      </c>
      <c r="H185" s="23">
        <v>0.22192224622030238</v>
      </c>
      <c r="I185" s="23">
        <v>0.19330453563714903</v>
      </c>
      <c r="J185" s="23">
        <v>0.16684665226781858</v>
      </c>
      <c r="K185" s="23">
        <v>0.12041036717062635</v>
      </c>
      <c r="L185" s="23">
        <v>0</v>
      </c>
      <c r="M185" s="24">
        <v>9260</v>
      </c>
      <c r="N185" s="23">
        <v>4.7552447552447551E-2</v>
      </c>
      <c r="O185" s="23">
        <v>3.7762237762237763E-2</v>
      </c>
      <c r="P185" s="23">
        <v>7.5524475524475526E-2</v>
      </c>
      <c r="Q185" s="23">
        <v>0.17062937062937064</v>
      </c>
      <c r="R185" s="23">
        <v>0.19440559440559441</v>
      </c>
      <c r="S185" s="23">
        <v>0.25174825174825177</v>
      </c>
      <c r="T185" s="23">
        <v>0.22097902097902097</v>
      </c>
      <c r="U185" s="23">
        <v>0</v>
      </c>
      <c r="V185" s="24">
        <v>3575</v>
      </c>
    </row>
    <row r="186" spans="2:22" x14ac:dyDescent="0.3">
      <c r="B186"/>
      <c r="C186"/>
      <c r="D186"/>
      <c r="E186"/>
      <c r="F186"/>
      <c r="G186"/>
      <c r="H186"/>
      <c r="I186"/>
      <c r="J186"/>
      <c r="K186"/>
      <c r="L186"/>
      <c r="M186"/>
      <c r="N186"/>
      <c r="O186"/>
      <c r="P186"/>
      <c r="Q186"/>
      <c r="R186"/>
      <c r="S186"/>
      <c r="T186"/>
      <c r="U186"/>
      <c r="V186"/>
    </row>
    <row r="187" spans="2:22" x14ac:dyDescent="0.3">
      <c r="B187" s="35" t="s">
        <v>245</v>
      </c>
    </row>
    <row r="188" spans="2:22" x14ac:dyDescent="0.3">
      <c r="B188" s="16"/>
    </row>
    <row r="189" spans="2:22" x14ac:dyDescent="0.3">
      <c r="B189" s="16" t="s">
        <v>572</v>
      </c>
    </row>
    <row r="190" spans="2:22" x14ac:dyDescent="0.3">
      <c r="B190" s="16" t="s">
        <v>246</v>
      </c>
    </row>
    <row r="191" spans="2:22" x14ac:dyDescent="0.3">
      <c r="B191" s="16" t="s">
        <v>249</v>
      </c>
    </row>
    <row r="192" spans="2:22" x14ac:dyDescent="0.3">
      <c r="B192" s="16"/>
    </row>
    <row r="193" spans="2:3" x14ac:dyDescent="0.3">
      <c r="B193" s="16"/>
    </row>
    <row r="194" spans="2:3" x14ac:dyDescent="0.3">
      <c r="B194" s="16"/>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c r="C201" s="14"/>
    </row>
    <row r="202" spans="2:3" x14ac:dyDescent="0.3">
      <c r="B202" s="16"/>
    </row>
    <row r="203" spans="2:3" x14ac:dyDescent="0.3">
      <c r="B203" s="16"/>
    </row>
    <row r="204" spans="2:3" x14ac:dyDescent="0.3">
      <c r="B204" s="16"/>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sheetData>
  <mergeCells count="2">
    <mergeCell ref="E15:M15"/>
    <mergeCell ref="N15:V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BDEA0-A172-447E-9B2C-5168FBAB9223}">
  <dimension ref="B1:X305"/>
  <sheetViews>
    <sheetView showGridLines="0" zoomScale="85" zoomScaleNormal="85" zoomScaleSheetLayoutView="25" workbookViewId="0"/>
  </sheetViews>
  <sheetFormatPr defaultColWidth="9.36328125" defaultRowHeight="13.5" x14ac:dyDescent="0.3"/>
  <cols>
    <col min="1" max="1" width="3.36328125" style="2" customWidth="1"/>
    <col min="2" max="2" width="31.453125" style="2" customWidth="1"/>
    <col min="3" max="3" width="10.6328125" style="2" customWidth="1"/>
    <col min="4" max="4" width="83.36328125" style="7" bestFit="1" customWidth="1"/>
    <col min="5" max="10" width="11.453125" style="7" customWidth="1"/>
    <col min="11" max="11" width="11.453125" style="2" customWidth="1"/>
    <col min="12" max="12" width="14.6328125" style="2" customWidth="1"/>
    <col min="13" max="13" width="15.6328125" style="2" customWidth="1"/>
    <col min="14" max="21" width="11.453125" style="2" customWidth="1"/>
    <col min="22" max="22" width="15.6328125" style="2" customWidth="1"/>
    <col min="23" max="23" width="9.36328125" style="2" customWidth="1"/>
    <col min="24" max="16384" width="9.36328125" style="2"/>
  </cols>
  <sheetData>
    <row r="1" spans="2:22" s="15" customFormat="1" ht="9" customHeight="1" x14ac:dyDescent="0.35">
      <c r="C1" s="19"/>
      <c r="D1" s="19"/>
      <c r="E1" s="19"/>
      <c r="F1" s="19"/>
      <c r="G1" s="19"/>
      <c r="H1" s="19"/>
      <c r="I1" s="19"/>
      <c r="J1" s="19"/>
    </row>
    <row r="2" spans="2:22" ht="19.5" customHeight="1" x14ac:dyDescent="0.3">
      <c r="B2" s="3" t="s">
        <v>0</v>
      </c>
      <c r="C2" s="22" t="s">
        <v>397</v>
      </c>
      <c r="D2" s="17"/>
    </row>
    <row r="3" spans="2:22" ht="12.75" customHeight="1" x14ac:dyDescent="0.3">
      <c r="B3" s="3" t="s">
        <v>4</v>
      </c>
      <c r="C3" s="12" t="s">
        <v>545</v>
      </c>
    </row>
    <row r="4" spans="2:22" ht="12.75" customHeight="1" x14ac:dyDescent="0.3">
      <c r="B4" s="3"/>
      <c r="C4" s="6"/>
    </row>
    <row r="5" spans="2:22" ht="15" x14ac:dyDescent="0.3">
      <c r="B5" s="3" t="s">
        <v>1</v>
      </c>
      <c r="C5" s="45" t="str">
        <f>'System &amp; Provider Summary - T1'!$C$5</f>
        <v>May 2024</v>
      </c>
    </row>
    <row r="6" spans="2:22" x14ac:dyDescent="0.3">
      <c r="B6" s="3" t="s">
        <v>2</v>
      </c>
      <c r="C6" s="2" t="s">
        <v>402</v>
      </c>
      <c r="D6" s="2"/>
    </row>
    <row r="7" spans="2:22" ht="12.75" customHeight="1" x14ac:dyDescent="0.3">
      <c r="B7" s="3" t="s">
        <v>6</v>
      </c>
      <c r="C7" s="2" t="s">
        <v>544</v>
      </c>
    </row>
    <row r="8" spans="2:22" ht="12.75" customHeight="1" x14ac:dyDescent="0.3">
      <c r="B8" s="3" t="s">
        <v>3</v>
      </c>
      <c r="C8" s="2" t="str">
        <f>'System &amp; Provider Summary - T1'!C8</f>
        <v>13th June 2024</v>
      </c>
    </row>
    <row r="9" spans="2:22" ht="12.75" customHeight="1" x14ac:dyDescent="0.3">
      <c r="B9" s="3" t="s">
        <v>5</v>
      </c>
      <c r="C9" s="8" t="s">
        <v>406</v>
      </c>
    </row>
    <row r="10" spans="2:22" ht="12.75" customHeight="1" x14ac:dyDescent="0.3">
      <c r="B10" s="3" t="s">
        <v>8</v>
      </c>
      <c r="C10" s="2" t="str">
        <f>'System &amp; Provider Summary - T1'!C10</f>
        <v>Published (Provisional) - Official Statistics in development</v>
      </c>
    </row>
    <row r="11" spans="2:22" ht="12.75" customHeight="1" x14ac:dyDescent="0.3">
      <c r="B11" s="3" t="s">
        <v>9</v>
      </c>
      <c r="C11" s="2" t="str">
        <f>'System &amp; Provider Summary - T1'!C11</f>
        <v>Kerry Evert - england.nhsdata@nhs.net</v>
      </c>
    </row>
    <row r="12" spans="2:22" x14ac:dyDescent="0.3">
      <c r="B12" s="3"/>
    </row>
    <row r="13" spans="2:22" ht="15" x14ac:dyDescent="0.3">
      <c r="B13" s="5" t="s">
        <v>414</v>
      </c>
    </row>
    <row r="14" spans="2:22" ht="15" x14ac:dyDescent="0.3">
      <c r="B14" s="5"/>
      <c r="C14" s="5"/>
    </row>
    <row r="15" spans="2:22" ht="15" customHeight="1" x14ac:dyDescent="0.3">
      <c r="B15" s="5"/>
      <c r="C15" s="9"/>
      <c r="E15" s="63" t="s">
        <v>399</v>
      </c>
      <c r="F15" s="64"/>
      <c r="G15" s="64"/>
      <c r="H15" s="64"/>
      <c r="I15" s="64"/>
      <c r="J15" s="64"/>
      <c r="K15" s="64"/>
      <c r="L15" s="64"/>
      <c r="M15" s="65"/>
      <c r="N15" s="63" t="s">
        <v>398</v>
      </c>
      <c r="O15" s="64"/>
      <c r="P15" s="64"/>
      <c r="Q15" s="64"/>
      <c r="R15" s="64"/>
      <c r="S15" s="64"/>
      <c r="T15" s="64"/>
      <c r="U15" s="64"/>
      <c r="V15" s="65"/>
    </row>
    <row r="16" spans="2:22" s="12" customFormat="1" ht="27" x14ac:dyDescent="0.25">
      <c r="B16" s="47" t="s">
        <v>243</v>
      </c>
      <c r="C16" s="11" t="s">
        <v>351</v>
      </c>
      <c r="D16" s="10" t="s">
        <v>352</v>
      </c>
      <c r="E16" s="11" t="s">
        <v>221</v>
      </c>
      <c r="F16" s="20" t="s">
        <v>13</v>
      </c>
      <c r="G16" s="20" t="s">
        <v>250</v>
      </c>
      <c r="H16" s="20" t="s">
        <v>251</v>
      </c>
      <c r="I16" s="20" t="s">
        <v>252</v>
      </c>
      <c r="J16" s="20" t="s">
        <v>222</v>
      </c>
      <c r="K16" s="20" t="s">
        <v>223</v>
      </c>
      <c r="L16" s="11" t="s">
        <v>14</v>
      </c>
      <c r="M16" s="11" t="s">
        <v>350</v>
      </c>
      <c r="N16" s="11" t="s">
        <v>221</v>
      </c>
      <c r="O16" s="20" t="s">
        <v>13</v>
      </c>
      <c r="P16" s="20" t="s">
        <v>250</v>
      </c>
      <c r="Q16" s="20" t="s">
        <v>251</v>
      </c>
      <c r="R16" s="20" t="s">
        <v>252</v>
      </c>
      <c r="S16" s="20" t="s">
        <v>222</v>
      </c>
      <c r="T16" s="20" t="s">
        <v>223</v>
      </c>
      <c r="U16" s="11" t="s">
        <v>14</v>
      </c>
      <c r="V16" s="11" t="s">
        <v>350</v>
      </c>
    </row>
    <row r="17" spans="2:24" x14ac:dyDescent="0.3">
      <c r="B17" s="48" t="s">
        <v>7</v>
      </c>
      <c r="C17" s="1" t="s">
        <v>7</v>
      </c>
      <c r="D17" s="13" t="s">
        <v>10</v>
      </c>
      <c r="E17" s="66">
        <v>8.8013828686667628E-2</v>
      </c>
      <c r="F17" s="66">
        <v>0.14492620771839765</v>
      </c>
      <c r="G17" s="66">
        <v>0.13188324188415856</v>
      </c>
      <c r="H17" s="66">
        <v>0.27489752890797897</v>
      </c>
      <c r="I17" s="66">
        <v>0.20718148841716538</v>
      </c>
      <c r="J17" s="66">
        <v>0.10929376792425652</v>
      </c>
      <c r="K17" s="66">
        <v>4.3803936461375273E-2</v>
      </c>
      <c r="L17" s="66">
        <v>0</v>
      </c>
      <c r="M17" s="24">
        <v>381815</v>
      </c>
      <c r="N17" s="66">
        <v>6.2022900763358778E-2</v>
      </c>
      <c r="O17" s="66">
        <v>7.8959923664122134E-2</v>
      </c>
      <c r="P17" s="66">
        <v>0.1006679389312977</v>
      </c>
      <c r="Q17" s="66">
        <v>0.29723282442748089</v>
      </c>
      <c r="R17" s="66">
        <v>0.25190839694656486</v>
      </c>
      <c r="S17" s="66">
        <v>0.1407442748091603</v>
      </c>
      <c r="T17" s="66">
        <v>6.8463740458015274E-2</v>
      </c>
      <c r="U17" s="66">
        <v>0</v>
      </c>
      <c r="V17" s="24">
        <v>20960</v>
      </c>
    </row>
    <row r="18" spans="2:24" ht="6.75" customHeight="1" x14ac:dyDescent="0.3">
      <c r="D18" s="4"/>
      <c r="E18" s="67"/>
      <c r="F18" s="67"/>
      <c r="G18" s="67"/>
      <c r="H18" s="67"/>
      <c r="I18" s="67"/>
      <c r="J18" s="67"/>
      <c r="K18" s="67"/>
      <c r="L18" s="68"/>
      <c r="M18" s="68"/>
      <c r="N18" s="67"/>
      <c r="O18" s="67"/>
      <c r="P18" s="67"/>
      <c r="Q18" s="67"/>
      <c r="R18" s="67"/>
      <c r="S18" s="67"/>
      <c r="T18" s="67"/>
      <c r="U18" s="68"/>
      <c r="V18" s="68"/>
    </row>
    <row r="19" spans="2:24" x14ac:dyDescent="0.3">
      <c r="B19" s="33" t="s">
        <v>256</v>
      </c>
      <c r="C19" s="18" t="s">
        <v>257</v>
      </c>
      <c r="D19" s="18" t="s">
        <v>371</v>
      </c>
      <c r="E19" s="23" t="s">
        <v>570</v>
      </c>
      <c r="F19" s="23" t="s">
        <v>570</v>
      </c>
      <c r="G19" s="23" t="s">
        <v>570</v>
      </c>
      <c r="H19" s="23" t="s">
        <v>570</v>
      </c>
      <c r="I19" s="23" t="s">
        <v>570</v>
      </c>
      <c r="J19" s="23" t="s">
        <v>570</v>
      </c>
      <c r="K19" s="23" t="s">
        <v>570</v>
      </c>
      <c r="L19" s="23" t="s">
        <v>570</v>
      </c>
      <c r="M19" s="24" t="s">
        <v>570</v>
      </c>
      <c r="N19" s="23" t="s">
        <v>570</v>
      </c>
      <c r="O19" s="23" t="s">
        <v>570</v>
      </c>
      <c r="P19" s="23" t="s">
        <v>570</v>
      </c>
      <c r="Q19" s="23" t="s">
        <v>570</v>
      </c>
      <c r="R19" s="23" t="s">
        <v>570</v>
      </c>
      <c r="S19" s="23" t="s">
        <v>570</v>
      </c>
      <c r="T19" s="23" t="s">
        <v>570</v>
      </c>
      <c r="U19" s="23" t="s">
        <v>570</v>
      </c>
      <c r="V19" s="24" t="s">
        <v>570</v>
      </c>
      <c r="X19" s="53"/>
    </row>
    <row r="20" spans="2:24" x14ac:dyDescent="0.3">
      <c r="B20" s="33" t="s">
        <v>256</v>
      </c>
      <c r="C20" s="18" t="s">
        <v>258</v>
      </c>
      <c r="D20" s="18" t="s">
        <v>372</v>
      </c>
      <c r="E20" s="23" t="s">
        <v>570</v>
      </c>
      <c r="F20" s="23" t="s">
        <v>570</v>
      </c>
      <c r="G20" s="23" t="s">
        <v>570</v>
      </c>
      <c r="H20" s="23" t="s">
        <v>570</v>
      </c>
      <c r="I20" s="23" t="s">
        <v>570</v>
      </c>
      <c r="J20" s="23" t="s">
        <v>570</v>
      </c>
      <c r="K20" s="23" t="s">
        <v>570</v>
      </c>
      <c r="L20" s="23" t="s">
        <v>570</v>
      </c>
      <c r="M20" s="24" t="s">
        <v>570</v>
      </c>
      <c r="N20" s="23" t="s">
        <v>570</v>
      </c>
      <c r="O20" s="23" t="s">
        <v>570</v>
      </c>
      <c r="P20" s="23" t="s">
        <v>570</v>
      </c>
      <c r="Q20" s="23" t="s">
        <v>570</v>
      </c>
      <c r="R20" s="23" t="s">
        <v>570</v>
      </c>
      <c r="S20" s="23" t="s">
        <v>570</v>
      </c>
      <c r="T20" s="23" t="s">
        <v>570</v>
      </c>
      <c r="U20" s="23" t="s">
        <v>570</v>
      </c>
      <c r="V20" s="24" t="s">
        <v>570</v>
      </c>
      <c r="X20" s="53"/>
    </row>
    <row r="21" spans="2:24" x14ac:dyDescent="0.3">
      <c r="B21" s="33" t="s">
        <v>256</v>
      </c>
      <c r="C21" s="18" t="s">
        <v>259</v>
      </c>
      <c r="D21" s="18" t="s">
        <v>373</v>
      </c>
      <c r="E21" s="23">
        <v>9.5408163265306128E-2</v>
      </c>
      <c r="F21" s="23">
        <v>0.1739795918367347</v>
      </c>
      <c r="G21" s="23">
        <v>0.12704081632653061</v>
      </c>
      <c r="H21" s="23">
        <v>0.2392857142857143</v>
      </c>
      <c r="I21" s="23">
        <v>0.18877551020408162</v>
      </c>
      <c r="J21" s="23">
        <v>0.12295918367346939</v>
      </c>
      <c r="K21" s="23">
        <v>5.2551020408163264E-2</v>
      </c>
      <c r="L21" s="23">
        <v>0</v>
      </c>
      <c r="M21" s="24">
        <v>9800</v>
      </c>
      <c r="N21" s="23">
        <v>0.08</v>
      </c>
      <c r="O21" s="23">
        <v>0.09</v>
      </c>
      <c r="P21" s="23">
        <v>0.1</v>
      </c>
      <c r="Q21" s="23">
        <v>0.3</v>
      </c>
      <c r="R21" s="23">
        <v>0.2</v>
      </c>
      <c r="S21" s="23">
        <v>0.15</v>
      </c>
      <c r="T21" s="23">
        <v>0.08</v>
      </c>
      <c r="U21" s="23">
        <v>0</v>
      </c>
      <c r="V21" s="24">
        <v>500</v>
      </c>
      <c r="X21" s="53"/>
    </row>
    <row r="22" spans="2:24" x14ac:dyDescent="0.3">
      <c r="B22" s="33" t="s">
        <v>256</v>
      </c>
      <c r="C22" s="18" t="s">
        <v>260</v>
      </c>
      <c r="D22" s="18" t="s">
        <v>374</v>
      </c>
      <c r="E22" s="23">
        <v>0.10061527325370974</v>
      </c>
      <c r="F22" s="23">
        <v>0.18892508143322476</v>
      </c>
      <c r="G22" s="23">
        <v>0.12269272529858849</v>
      </c>
      <c r="H22" s="23">
        <v>0.27216793340571843</v>
      </c>
      <c r="I22" s="23">
        <v>0.19688744118711546</v>
      </c>
      <c r="J22" s="23">
        <v>8.6138255519363008E-2</v>
      </c>
      <c r="K22" s="23">
        <v>3.2573289902280131E-2</v>
      </c>
      <c r="L22" s="23">
        <v>0</v>
      </c>
      <c r="M22" s="24">
        <v>13815</v>
      </c>
      <c r="N22" s="23">
        <v>4.4642857142857144E-2</v>
      </c>
      <c r="O22" s="23">
        <v>0.13392857142857142</v>
      </c>
      <c r="P22" s="23">
        <v>0.11607142857142858</v>
      </c>
      <c r="Q22" s="23">
        <v>0.35267857142857145</v>
      </c>
      <c r="R22" s="23">
        <v>0.22321428571428573</v>
      </c>
      <c r="S22" s="23">
        <v>9.8214285714285712E-2</v>
      </c>
      <c r="T22" s="23">
        <v>3.125E-2</v>
      </c>
      <c r="U22" s="23">
        <v>0</v>
      </c>
      <c r="V22" s="24">
        <v>1120</v>
      </c>
      <c r="X22" s="53"/>
    </row>
    <row r="23" spans="2:24" x14ac:dyDescent="0.3">
      <c r="B23" s="33" t="s">
        <v>256</v>
      </c>
      <c r="C23" s="18" t="s">
        <v>261</v>
      </c>
      <c r="D23" s="18" t="s">
        <v>375</v>
      </c>
      <c r="E23" s="23" t="s">
        <v>570</v>
      </c>
      <c r="F23" s="23" t="s">
        <v>570</v>
      </c>
      <c r="G23" s="23" t="s">
        <v>570</v>
      </c>
      <c r="H23" s="23" t="s">
        <v>570</v>
      </c>
      <c r="I23" s="23" t="s">
        <v>570</v>
      </c>
      <c r="J23" s="23" t="s">
        <v>570</v>
      </c>
      <c r="K23" s="23" t="s">
        <v>570</v>
      </c>
      <c r="L23" s="23" t="s">
        <v>570</v>
      </c>
      <c r="M23" s="24" t="s">
        <v>570</v>
      </c>
      <c r="N23" s="23" t="s">
        <v>570</v>
      </c>
      <c r="O23" s="23" t="s">
        <v>570</v>
      </c>
      <c r="P23" s="23" t="s">
        <v>570</v>
      </c>
      <c r="Q23" s="23" t="s">
        <v>570</v>
      </c>
      <c r="R23" s="23" t="s">
        <v>570</v>
      </c>
      <c r="S23" s="23" t="s">
        <v>570</v>
      </c>
      <c r="T23" s="23" t="s">
        <v>570</v>
      </c>
      <c r="U23" s="23" t="s">
        <v>570</v>
      </c>
      <c r="V23" s="24" t="s">
        <v>570</v>
      </c>
      <c r="X23" s="53"/>
    </row>
    <row r="24" spans="2:24" x14ac:dyDescent="0.3">
      <c r="B24" s="33" t="s">
        <v>256</v>
      </c>
      <c r="C24" s="18" t="s">
        <v>262</v>
      </c>
      <c r="D24" s="18" t="s">
        <v>376</v>
      </c>
      <c r="E24" s="23">
        <v>0.08</v>
      </c>
      <c r="F24" s="23">
        <v>0.15629629629629629</v>
      </c>
      <c r="G24" s="23">
        <v>0.14296296296296296</v>
      </c>
      <c r="H24" s="23">
        <v>0.29703703703703704</v>
      </c>
      <c r="I24" s="23">
        <v>0.20370370370370369</v>
      </c>
      <c r="J24" s="23">
        <v>8.666666666666667E-2</v>
      </c>
      <c r="K24" s="23">
        <v>3.3333333333333333E-2</v>
      </c>
      <c r="L24" s="23">
        <v>0</v>
      </c>
      <c r="M24" s="24">
        <v>6750</v>
      </c>
      <c r="N24" s="23">
        <v>0.16666666666666666</v>
      </c>
      <c r="O24" s="23">
        <v>0.16666666666666666</v>
      </c>
      <c r="P24" s="23">
        <v>8.3333333333333329E-2</v>
      </c>
      <c r="Q24" s="23">
        <v>0.20833333333333334</v>
      </c>
      <c r="R24" s="23">
        <v>0.20833333333333334</v>
      </c>
      <c r="S24" s="23">
        <v>8.3333333333333329E-2</v>
      </c>
      <c r="T24" s="23">
        <v>4.1666666666666664E-2</v>
      </c>
      <c r="U24" s="23">
        <v>0</v>
      </c>
      <c r="V24" s="24">
        <v>120</v>
      </c>
      <c r="X24" s="53"/>
    </row>
    <row r="25" spans="2:24" x14ac:dyDescent="0.3">
      <c r="B25" s="33" t="s">
        <v>244</v>
      </c>
      <c r="C25" s="18" t="s">
        <v>263</v>
      </c>
      <c r="D25" s="18" t="s">
        <v>353</v>
      </c>
      <c r="E25" s="23">
        <v>7.8702313006908983E-2</v>
      </c>
      <c r="F25" s="23">
        <v>0.10198257735055573</v>
      </c>
      <c r="G25" s="23">
        <v>0.13036948032442175</v>
      </c>
      <c r="H25" s="23">
        <v>0.34019224992490238</v>
      </c>
      <c r="I25" s="23">
        <v>0.23415440072093721</v>
      </c>
      <c r="J25" s="23">
        <v>8.3508561129468306E-2</v>
      </c>
      <c r="K25" s="23">
        <v>3.1240612796635626E-2</v>
      </c>
      <c r="L25" s="23">
        <v>0</v>
      </c>
      <c r="M25" s="24">
        <v>33290</v>
      </c>
      <c r="N25" s="23">
        <v>5.0355774493705527E-2</v>
      </c>
      <c r="O25" s="23">
        <v>5.9113300492610835E-2</v>
      </c>
      <c r="P25" s="23">
        <v>9.5785440613026823E-2</v>
      </c>
      <c r="Q25" s="23">
        <v>0.32129173508483855</v>
      </c>
      <c r="R25" s="23">
        <v>0.27805145046524354</v>
      </c>
      <c r="S25" s="23">
        <v>0.13683634373289547</v>
      </c>
      <c r="T25" s="23">
        <v>5.9113300492610835E-2</v>
      </c>
      <c r="U25" s="23">
        <v>0</v>
      </c>
      <c r="V25" s="24">
        <v>9135</v>
      </c>
      <c r="X25" s="53"/>
    </row>
    <row r="26" spans="2:24" x14ac:dyDescent="0.3">
      <c r="B26" s="33" t="s">
        <v>244</v>
      </c>
      <c r="C26" s="18" t="s">
        <v>264</v>
      </c>
      <c r="D26" s="18" t="s">
        <v>354</v>
      </c>
      <c r="E26" s="23">
        <v>0.11059431524547804</v>
      </c>
      <c r="F26" s="23">
        <v>0.13540051679586562</v>
      </c>
      <c r="G26" s="23">
        <v>0.14263565891472868</v>
      </c>
      <c r="H26" s="23">
        <v>0.35813953488372091</v>
      </c>
      <c r="I26" s="23">
        <v>0.18811369509043926</v>
      </c>
      <c r="J26" s="23">
        <v>5.3229974160206715E-2</v>
      </c>
      <c r="K26" s="23">
        <v>1.1886304909560724E-2</v>
      </c>
      <c r="L26" s="23">
        <v>0</v>
      </c>
      <c r="M26" s="24">
        <v>9675</v>
      </c>
      <c r="N26" s="23">
        <v>2.5423728813559324E-2</v>
      </c>
      <c r="O26" s="23">
        <v>2.5423728813559324E-2</v>
      </c>
      <c r="P26" s="23">
        <v>8.4745762711864403E-2</v>
      </c>
      <c r="Q26" s="23">
        <v>0.38135593220338981</v>
      </c>
      <c r="R26" s="23">
        <v>0.32203389830508472</v>
      </c>
      <c r="S26" s="23">
        <v>0.1440677966101695</v>
      </c>
      <c r="T26" s="23">
        <v>3.3898305084745763E-2</v>
      </c>
      <c r="U26" s="23">
        <v>0</v>
      </c>
      <c r="V26" s="24">
        <v>590</v>
      </c>
      <c r="X26" s="53"/>
    </row>
    <row r="27" spans="2:24" x14ac:dyDescent="0.3">
      <c r="B27" s="33" t="s">
        <v>244</v>
      </c>
      <c r="C27" s="18" t="s">
        <v>265</v>
      </c>
      <c r="D27" s="18" t="s">
        <v>355</v>
      </c>
      <c r="E27" s="23">
        <v>0.10717252838548878</v>
      </c>
      <c r="F27" s="23">
        <v>0.16477430074771532</v>
      </c>
      <c r="G27" s="23">
        <v>0.12738853503184713</v>
      </c>
      <c r="H27" s="23">
        <v>0.29354749376903905</v>
      </c>
      <c r="I27" s="23">
        <v>0.21129880919412905</v>
      </c>
      <c r="J27" s="23">
        <v>7.3386873442259762E-2</v>
      </c>
      <c r="K27" s="23">
        <v>2.2154527831625588E-2</v>
      </c>
      <c r="L27" s="23">
        <v>0</v>
      </c>
      <c r="M27" s="24">
        <v>18055</v>
      </c>
      <c r="N27" s="23">
        <v>5.6179775280898875E-2</v>
      </c>
      <c r="O27" s="23">
        <v>5.6179775280898875E-2</v>
      </c>
      <c r="P27" s="23">
        <v>7.8651685393258425E-2</v>
      </c>
      <c r="Q27" s="23">
        <v>0.3146067415730337</v>
      </c>
      <c r="R27" s="23">
        <v>0.29213483146067415</v>
      </c>
      <c r="S27" s="23">
        <v>0.14606741573033707</v>
      </c>
      <c r="T27" s="23">
        <v>4.49438202247191E-2</v>
      </c>
      <c r="U27" s="23">
        <v>0</v>
      </c>
      <c r="V27" s="24">
        <v>445</v>
      </c>
      <c r="X27" s="53"/>
    </row>
    <row r="28" spans="2:24" x14ac:dyDescent="0.3">
      <c r="B28" s="33" t="s">
        <v>244</v>
      </c>
      <c r="C28" s="18" t="s">
        <v>266</v>
      </c>
      <c r="D28" s="18" t="s">
        <v>356</v>
      </c>
      <c r="E28" s="23">
        <v>0.10665804783451842</v>
      </c>
      <c r="F28" s="23">
        <v>0.1425339366515837</v>
      </c>
      <c r="G28" s="23">
        <v>0.14479638009049775</v>
      </c>
      <c r="H28" s="23">
        <v>0.34389140271493213</v>
      </c>
      <c r="I28" s="23">
        <v>0.18552036199095023</v>
      </c>
      <c r="J28" s="23">
        <v>6.0762766645119586E-2</v>
      </c>
      <c r="K28" s="23">
        <v>1.5513897866839044E-2</v>
      </c>
      <c r="L28" s="23">
        <v>0</v>
      </c>
      <c r="M28" s="24">
        <v>15470</v>
      </c>
      <c r="N28" s="23">
        <v>5.8333333333333334E-2</v>
      </c>
      <c r="O28" s="23">
        <v>5.8333333333333334E-2</v>
      </c>
      <c r="P28" s="23">
        <v>0.11666666666666667</v>
      </c>
      <c r="Q28" s="23">
        <v>0.38333333333333336</v>
      </c>
      <c r="R28" s="23">
        <v>0.23333333333333334</v>
      </c>
      <c r="S28" s="23">
        <v>0.11666666666666667</v>
      </c>
      <c r="T28" s="23">
        <v>2.5000000000000001E-2</v>
      </c>
      <c r="U28" s="23">
        <v>0</v>
      </c>
      <c r="V28" s="24">
        <v>600</v>
      </c>
      <c r="X28" s="53"/>
    </row>
    <row r="29" spans="2:24" x14ac:dyDescent="0.3">
      <c r="B29" s="33" t="s">
        <v>244</v>
      </c>
      <c r="C29" s="18" t="s">
        <v>267</v>
      </c>
      <c r="D29" s="18" t="s">
        <v>357</v>
      </c>
      <c r="E29" s="23">
        <v>7.0375653827864953E-2</v>
      </c>
      <c r="F29" s="23">
        <v>0.14503090822634332</v>
      </c>
      <c r="G29" s="23">
        <v>0.12981455064194009</v>
      </c>
      <c r="H29" s="23">
        <v>0.26771279125059438</v>
      </c>
      <c r="I29" s="23">
        <v>0.23537803138373753</v>
      </c>
      <c r="J29" s="23">
        <v>0.10841654778887304</v>
      </c>
      <c r="K29" s="23">
        <v>4.3747028055159294E-2</v>
      </c>
      <c r="L29" s="23">
        <v>0</v>
      </c>
      <c r="M29" s="24">
        <v>10515</v>
      </c>
      <c r="N29" s="23">
        <v>5.9405940594059403E-2</v>
      </c>
      <c r="O29" s="23">
        <v>8.9108910891089105E-2</v>
      </c>
      <c r="P29" s="23">
        <v>0.10396039603960396</v>
      </c>
      <c r="Q29" s="23">
        <v>0.23762376237623761</v>
      </c>
      <c r="R29" s="23">
        <v>0.24752475247524752</v>
      </c>
      <c r="S29" s="23">
        <v>0.15841584158415842</v>
      </c>
      <c r="T29" s="23">
        <v>0.10396039603960396</v>
      </c>
      <c r="U29" s="23">
        <v>0</v>
      </c>
      <c r="V29" s="24">
        <v>1010</v>
      </c>
      <c r="X29" s="53"/>
    </row>
    <row r="30" spans="2:24" x14ac:dyDescent="0.3">
      <c r="B30" s="33" t="s">
        <v>268</v>
      </c>
      <c r="C30" s="18" t="s">
        <v>269</v>
      </c>
      <c r="D30" s="18" t="s">
        <v>377</v>
      </c>
      <c r="E30" s="23" t="s">
        <v>570</v>
      </c>
      <c r="F30" s="23" t="s">
        <v>570</v>
      </c>
      <c r="G30" s="23" t="s">
        <v>570</v>
      </c>
      <c r="H30" s="23" t="s">
        <v>570</v>
      </c>
      <c r="I30" s="23" t="s">
        <v>570</v>
      </c>
      <c r="J30" s="23" t="s">
        <v>570</v>
      </c>
      <c r="K30" s="23" t="s">
        <v>570</v>
      </c>
      <c r="L30" s="23" t="s">
        <v>570</v>
      </c>
      <c r="M30" s="24" t="s">
        <v>570</v>
      </c>
      <c r="N30" s="23" t="s">
        <v>570</v>
      </c>
      <c r="O30" s="23" t="s">
        <v>570</v>
      </c>
      <c r="P30" s="23" t="s">
        <v>570</v>
      </c>
      <c r="Q30" s="23" t="s">
        <v>570</v>
      </c>
      <c r="R30" s="23" t="s">
        <v>570</v>
      </c>
      <c r="S30" s="23" t="s">
        <v>570</v>
      </c>
      <c r="T30" s="23" t="s">
        <v>570</v>
      </c>
      <c r="U30" s="23" t="s">
        <v>570</v>
      </c>
      <c r="V30" s="24" t="s">
        <v>570</v>
      </c>
      <c r="X30" s="53"/>
    </row>
    <row r="31" spans="2:24" x14ac:dyDescent="0.3">
      <c r="B31" s="33" t="s">
        <v>268</v>
      </c>
      <c r="C31" s="18" t="s">
        <v>270</v>
      </c>
      <c r="D31" s="18" t="s">
        <v>378</v>
      </c>
      <c r="E31" s="23">
        <v>0.16121629374641422</v>
      </c>
      <c r="F31" s="23">
        <v>0.16351118760757316</v>
      </c>
      <c r="G31" s="23">
        <v>0.13998852553069421</v>
      </c>
      <c r="H31" s="23">
        <v>0.28227194492254731</v>
      </c>
      <c r="I31" s="23">
        <v>0.1549053356282272</v>
      </c>
      <c r="J31" s="23">
        <v>7.0567986230636828E-2</v>
      </c>
      <c r="K31" s="23">
        <v>2.8686173264486518E-2</v>
      </c>
      <c r="L31" s="23">
        <v>0</v>
      </c>
      <c r="M31" s="24">
        <v>8715</v>
      </c>
      <c r="N31" s="23">
        <v>6.8965517241379309E-2</v>
      </c>
      <c r="O31" s="23">
        <v>6.8965517241379309E-2</v>
      </c>
      <c r="P31" s="23">
        <v>6.8965517241379309E-2</v>
      </c>
      <c r="Q31" s="23">
        <v>0.2413793103448276</v>
      </c>
      <c r="R31" s="23">
        <v>0.20689655172413793</v>
      </c>
      <c r="S31" s="23">
        <v>0.17241379310344829</v>
      </c>
      <c r="T31" s="23">
        <v>0.13793103448275862</v>
      </c>
      <c r="U31" s="23">
        <v>0</v>
      </c>
      <c r="V31" s="24">
        <v>145</v>
      </c>
      <c r="X31" s="53"/>
    </row>
    <row r="32" spans="2:24" x14ac:dyDescent="0.3">
      <c r="B32" s="33" t="s">
        <v>268</v>
      </c>
      <c r="C32" s="18" t="s">
        <v>271</v>
      </c>
      <c r="D32" s="18" t="s">
        <v>379</v>
      </c>
      <c r="E32" s="23" t="s">
        <v>570</v>
      </c>
      <c r="F32" s="23" t="s">
        <v>570</v>
      </c>
      <c r="G32" s="23" t="s">
        <v>570</v>
      </c>
      <c r="H32" s="23" t="s">
        <v>570</v>
      </c>
      <c r="I32" s="23" t="s">
        <v>570</v>
      </c>
      <c r="J32" s="23" t="s">
        <v>570</v>
      </c>
      <c r="K32" s="23" t="s">
        <v>570</v>
      </c>
      <c r="L32" s="23" t="s">
        <v>570</v>
      </c>
      <c r="M32" s="24" t="s">
        <v>570</v>
      </c>
      <c r="N32" s="23" t="s">
        <v>570</v>
      </c>
      <c r="O32" s="23" t="s">
        <v>570</v>
      </c>
      <c r="P32" s="23" t="s">
        <v>570</v>
      </c>
      <c r="Q32" s="23" t="s">
        <v>570</v>
      </c>
      <c r="R32" s="23" t="s">
        <v>570</v>
      </c>
      <c r="S32" s="23" t="s">
        <v>570</v>
      </c>
      <c r="T32" s="23" t="s">
        <v>570</v>
      </c>
      <c r="U32" s="23" t="s">
        <v>570</v>
      </c>
      <c r="V32" s="24" t="s">
        <v>570</v>
      </c>
      <c r="X32" s="53"/>
    </row>
    <row r="33" spans="2:24" x14ac:dyDescent="0.3">
      <c r="B33" s="33" t="s">
        <v>268</v>
      </c>
      <c r="C33" s="18" t="s">
        <v>272</v>
      </c>
      <c r="D33" s="18" t="s">
        <v>358</v>
      </c>
      <c r="E33" s="23">
        <v>8.3014048531289908E-2</v>
      </c>
      <c r="F33" s="23">
        <v>0.14074074074074075</v>
      </c>
      <c r="G33" s="23">
        <v>0.12260536398467432</v>
      </c>
      <c r="H33" s="23">
        <v>0.24035759897828862</v>
      </c>
      <c r="I33" s="23">
        <v>0.20280970625798211</v>
      </c>
      <c r="J33" s="23">
        <v>0.14584929757343551</v>
      </c>
      <c r="K33" s="23">
        <v>6.4623243933588759E-2</v>
      </c>
      <c r="L33" s="23">
        <v>0</v>
      </c>
      <c r="M33" s="24">
        <v>19575</v>
      </c>
      <c r="N33" s="23">
        <v>3.5294117647058823E-2</v>
      </c>
      <c r="O33" s="23">
        <v>4.7058823529411764E-2</v>
      </c>
      <c r="P33" s="23">
        <v>5.8823529411764705E-2</v>
      </c>
      <c r="Q33" s="23">
        <v>0.17647058823529413</v>
      </c>
      <c r="R33" s="23">
        <v>0.2</v>
      </c>
      <c r="S33" s="23">
        <v>0.24705882352941178</v>
      </c>
      <c r="T33" s="23">
        <v>0.22352941176470589</v>
      </c>
      <c r="U33" s="23">
        <v>0</v>
      </c>
      <c r="V33" s="24">
        <v>425</v>
      </c>
      <c r="X33" s="53"/>
    </row>
    <row r="34" spans="2:24" x14ac:dyDescent="0.3">
      <c r="B34" s="33" t="s">
        <v>268</v>
      </c>
      <c r="C34" s="18" t="s">
        <v>273</v>
      </c>
      <c r="D34" s="18" t="s">
        <v>380</v>
      </c>
      <c r="E34" s="23" t="s">
        <v>570</v>
      </c>
      <c r="F34" s="23" t="s">
        <v>570</v>
      </c>
      <c r="G34" s="23" t="s">
        <v>570</v>
      </c>
      <c r="H34" s="23" t="s">
        <v>570</v>
      </c>
      <c r="I34" s="23" t="s">
        <v>570</v>
      </c>
      <c r="J34" s="23" t="s">
        <v>570</v>
      </c>
      <c r="K34" s="23" t="s">
        <v>570</v>
      </c>
      <c r="L34" s="23" t="s">
        <v>570</v>
      </c>
      <c r="M34" s="24" t="s">
        <v>570</v>
      </c>
      <c r="N34" s="23" t="s">
        <v>570</v>
      </c>
      <c r="O34" s="23" t="s">
        <v>570</v>
      </c>
      <c r="P34" s="23" t="s">
        <v>570</v>
      </c>
      <c r="Q34" s="23" t="s">
        <v>570</v>
      </c>
      <c r="R34" s="23" t="s">
        <v>570</v>
      </c>
      <c r="S34" s="23" t="s">
        <v>570</v>
      </c>
      <c r="T34" s="23" t="s">
        <v>570</v>
      </c>
      <c r="U34" s="23" t="s">
        <v>570</v>
      </c>
      <c r="V34" s="24" t="s">
        <v>570</v>
      </c>
      <c r="X34" s="53"/>
    </row>
    <row r="35" spans="2:24" x14ac:dyDescent="0.3">
      <c r="B35" s="33" t="s">
        <v>268</v>
      </c>
      <c r="C35" s="18" t="s">
        <v>274</v>
      </c>
      <c r="D35" s="18" t="s">
        <v>381</v>
      </c>
      <c r="E35" s="23" t="s">
        <v>570</v>
      </c>
      <c r="F35" s="23" t="s">
        <v>570</v>
      </c>
      <c r="G35" s="23" t="s">
        <v>570</v>
      </c>
      <c r="H35" s="23" t="s">
        <v>570</v>
      </c>
      <c r="I35" s="23" t="s">
        <v>570</v>
      </c>
      <c r="J35" s="23" t="s">
        <v>570</v>
      </c>
      <c r="K35" s="23" t="s">
        <v>570</v>
      </c>
      <c r="L35" s="23" t="s">
        <v>570</v>
      </c>
      <c r="M35" s="24" t="s">
        <v>570</v>
      </c>
      <c r="N35" s="23" t="s">
        <v>570</v>
      </c>
      <c r="O35" s="23" t="s">
        <v>570</v>
      </c>
      <c r="P35" s="23" t="s">
        <v>570</v>
      </c>
      <c r="Q35" s="23" t="s">
        <v>570</v>
      </c>
      <c r="R35" s="23" t="s">
        <v>570</v>
      </c>
      <c r="S35" s="23" t="s">
        <v>570</v>
      </c>
      <c r="T35" s="23" t="s">
        <v>570</v>
      </c>
      <c r="U35" s="23" t="s">
        <v>570</v>
      </c>
      <c r="V35" s="24" t="s">
        <v>570</v>
      </c>
      <c r="X35" s="53"/>
    </row>
    <row r="36" spans="2:24" x14ac:dyDescent="0.3">
      <c r="B36" s="33" t="s">
        <v>268</v>
      </c>
      <c r="C36" s="18" t="s">
        <v>275</v>
      </c>
      <c r="D36" s="18" t="s">
        <v>382</v>
      </c>
      <c r="E36" s="23">
        <v>0.13664596273291926</v>
      </c>
      <c r="F36" s="23">
        <v>0.12008281573498965</v>
      </c>
      <c r="G36" s="23">
        <v>0.12215320910973085</v>
      </c>
      <c r="H36" s="23">
        <v>0.25672877846790892</v>
      </c>
      <c r="I36" s="23">
        <v>0.20496894409937888</v>
      </c>
      <c r="J36" s="23">
        <v>0.12629399585921325</v>
      </c>
      <c r="K36" s="23">
        <v>3.5196687370600416E-2</v>
      </c>
      <c r="L36" s="23">
        <v>0</v>
      </c>
      <c r="M36" s="24">
        <v>2415</v>
      </c>
      <c r="N36" s="23">
        <v>0.13636363636363635</v>
      </c>
      <c r="O36" s="23">
        <v>9.0909090909090912E-2</v>
      </c>
      <c r="P36" s="23">
        <v>0.13636363636363635</v>
      </c>
      <c r="Q36" s="23">
        <v>0.31818181818181818</v>
      </c>
      <c r="R36" s="23">
        <v>0.18181818181818182</v>
      </c>
      <c r="S36" s="23">
        <v>9.0909090909090912E-2</v>
      </c>
      <c r="T36" s="23">
        <v>4.5454545454545456E-2</v>
      </c>
      <c r="U36" s="23">
        <v>0</v>
      </c>
      <c r="V36" s="24">
        <v>110</v>
      </c>
      <c r="X36" s="53"/>
    </row>
    <row r="37" spans="2:24" x14ac:dyDescent="0.3">
      <c r="B37" s="33" t="s">
        <v>268</v>
      </c>
      <c r="C37" s="18" t="s">
        <v>276</v>
      </c>
      <c r="D37" s="18" t="s">
        <v>359</v>
      </c>
      <c r="E37" s="23" t="s">
        <v>570</v>
      </c>
      <c r="F37" s="23" t="s">
        <v>570</v>
      </c>
      <c r="G37" s="23" t="s">
        <v>570</v>
      </c>
      <c r="H37" s="23" t="s">
        <v>570</v>
      </c>
      <c r="I37" s="23" t="s">
        <v>570</v>
      </c>
      <c r="J37" s="23" t="s">
        <v>570</v>
      </c>
      <c r="K37" s="23" t="s">
        <v>570</v>
      </c>
      <c r="L37" s="23" t="s">
        <v>570</v>
      </c>
      <c r="M37" s="24" t="s">
        <v>570</v>
      </c>
      <c r="N37" s="23" t="s">
        <v>570</v>
      </c>
      <c r="O37" s="23" t="s">
        <v>570</v>
      </c>
      <c r="P37" s="23" t="s">
        <v>570</v>
      </c>
      <c r="Q37" s="23" t="s">
        <v>570</v>
      </c>
      <c r="R37" s="23" t="s">
        <v>570</v>
      </c>
      <c r="S37" s="23" t="s">
        <v>570</v>
      </c>
      <c r="T37" s="23" t="s">
        <v>570</v>
      </c>
      <c r="U37" s="23" t="s">
        <v>570</v>
      </c>
      <c r="V37" s="24" t="s">
        <v>570</v>
      </c>
      <c r="X37" s="53"/>
    </row>
    <row r="38" spans="2:24" x14ac:dyDescent="0.3">
      <c r="B38" s="33" t="s">
        <v>268</v>
      </c>
      <c r="C38" s="18" t="s">
        <v>277</v>
      </c>
      <c r="D38" s="18" t="s">
        <v>383</v>
      </c>
      <c r="E38" s="23">
        <v>6.7396798652064022E-2</v>
      </c>
      <c r="F38" s="23">
        <v>0.12299915754001685</v>
      </c>
      <c r="G38" s="23">
        <v>0.19882055602358889</v>
      </c>
      <c r="H38" s="23">
        <v>0.29823083403538331</v>
      </c>
      <c r="I38" s="23">
        <v>0.2072451558550969</v>
      </c>
      <c r="J38" s="23">
        <v>8.3403538331929233E-2</v>
      </c>
      <c r="K38" s="23">
        <v>2.1903959561920809E-2</v>
      </c>
      <c r="L38" s="23">
        <v>0</v>
      </c>
      <c r="M38" s="24">
        <v>5935</v>
      </c>
      <c r="N38" s="23" t="s">
        <v>570</v>
      </c>
      <c r="O38" s="23" t="s">
        <v>570</v>
      </c>
      <c r="P38" s="23" t="s">
        <v>570</v>
      </c>
      <c r="Q38" s="23" t="s">
        <v>570</v>
      </c>
      <c r="R38" s="23" t="s">
        <v>570</v>
      </c>
      <c r="S38" s="23" t="s">
        <v>570</v>
      </c>
      <c r="T38" s="23" t="s">
        <v>570</v>
      </c>
      <c r="U38" s="23" t="s">
        <v>570</v>
      </c>
      <c r="V38" s="24" t="s">
        <v>570</v>
      </c>
      <c r="X38" s="53"/>
    </row>
    <row r="39" spans="2:24" x14ac:dyDescent="0.3">
      <c r="B39" s="33" t="s">
        <v>268</v>
      </c>
      <c r="C39" s="18" t="s">
        <v>278</v>
      </c>
      <c r="D39" s="18" t="s">
        <v>360</v>
      </c>
      <c r="E39" s="23">
        <v>0.15720524017467249</v>
      </c>
      <c r="F39" s="23">
        <v>0.16866812227074235</v>
      </c>
      <c r="G39" s="23">
        <v>0.12882096069868995</v>
      </c>
      <c r="H39" s="23">
        <v>0.27729257641921395</v>
      </c>
      <c r="I39" s="23">
        <v>0.17358078602620086</v>
      </c>
      <c r="J39" s="23">
        <v>6.9868995633187769E-2</v>
      </c>
      <c r="K39" s="23">
        <v>2.4017467248908297E-2</v>
      </c>
      <c r="L39" s="23">
        <v>0</v>
      </c>
      <c r="M39" s="24">
        <v>9160</v>
      </c>
      <c r="N39" s="23" t="s">
        <v>570</v>
      </c>
      <c r="O39" s="23" t="s">
        <v>570</v>
      </c>
      <c r="P39" s="23" t="s">
        <v>570</v>
      </c>
      <c r="Q39" s="23" t="s">
        <v>570</v>
      </c>
      <c r="R39" s="23" t="s">
        <v>570</v>
      </c>
      <c r="S39" s="23" t="s">
        <v>570</v>
      </c>
      <c r="T39" s="23" t="s">
        <v>570</v>
      </c>
      <c r="U39" s="23" t="s">
        <v>570</v>
      </c>
      <c r="V39" s="24" t="s">
        <v>570</v>
      </c>
      <c r="X39" s="53"/>
    </row>
    <row r="40" spans="2:24" x14ac:dyDescent="0.3">
      <c r="B40" s="33" t="s">
        <v>268</v>
      </c>
      <c r="C40" s="18" t="s">
        <v>279</v>
      </c>
      <c r="D40" s="18" t="s">
        <v>384</v>
      </c>
      <c r="E40" s="23">
        <v>8.0023028209556701E-2</v>
      </c>
      <c r="F40" s="23">
        <v>0.14392630972941853</v>
      </c>
      <c r="G40" s="23">
        <v>0.14738054116292459</v>
      </c>
      <c r="H40" s="23">
        <v>0.31606217616580312</v>
      </c>
      <c r="I40" s="23">
        <v>0.19976971790443293</v>
      </c>
      <c r="J40" s="23">
        <v>8.46286701208981E-2</v>
      </c>
      <c r="K40" s="23">
        <v>2.8785261945883708E-2</v>
      </c>
      <c r="L40" s="23">
        <v>0</v>
      </c>
      <c r="M40" s="24">
        <v>8685</v>
      </c>
      <c r="N40" s="23">
        <v>5.434782608695652E-2</v>
      </c>
      <c r="O40" s="23">
        <v>9.7826086956521743E-2</v>
      </c>
      <c r="P40" s="23">
        <v>0.13043478260869565</v>
      </c>
      <c r="Q40" s="23">
        <v>0.33695652173913043</v>
      </c>
      <c r="R40" s="23">
        <v>0.21739130434782608</v>
      </c>
      <c r="S40" s="23">
        <v>0.10869565217391304</v>
      </c>
      <c r="T40" s="23">
        <v>3.2608695652173912E-2</v>
      </c>
      <c r="U40" s="23">
        <v>0</v>
      </c>
      <c r="V40" s="24">
        <v>460</v>
      </c>
      <c r="X40" s="53"/>
    </row>
    <row r="41" spans="2:24" x14ac:dyDescent="0.3">
      <c r="B41" s="33" t="s">
        <v>280</v>
      </c>
      <c r="C41" s="18" t="s">
        <v>281</v>
      </c>
      <c r="D41" s="18" t="s">
        <v>361</v>
      </c>
      <c r="E41" s="23" t="s">
        <v>570</v>
      </c>
      <c r="F41" s="23" t="s">
        <v>570</v>
      </c>
      <c r="G41" s="23" t="s">
        <v>570</v>
      </c>
      <c r="H41" s="23" t="s">
        <v>570</v>
      </c>
      <c r="I41" s="23" t="s">
        <v>570</v>
      </c>
      <c r="J41" s="23" t="s">
        <v>570</v>
      </c>
      <c r="K41" s="23" t="s">
        <v>570</v>
      </c>
      <c r="L41" s="23" t="s">
        <v>570</v>
      </c>
      <c r="M41" s="24" t="s">
        <v>570</v>
      </c>
      <c r="N41" s="23" t="s">
        <v>570</v>
      </c>
      <c r="O41" s="23" t="s">
        <v>570</v>
      </c>
      <c r="P41" s="23" t="s">
        <v>570</v>
      </c>
      <c r="Q41" s="23" t="s">
        <v>570</v>
      </c>
      <c r="R41" s="23" t="s">
        <v>570</v>
      </c>
      <c r="S41" s="23" t="s">
        <v>570</v>
      </c>
      <c r="T41" s="23" t="s">
        <v>570</v>
      </c>
      <c r="U41" s="23" t="s">
        <v>570</v>
      </c>
      <c r="V41" s="24" t="s">
        <v>570</v>
      </c>
      <c r="X41" s="53"/>
    </row>
    <row r="42" spans="2:24" x14ac:dyDescent="0.3">
      <c r="B42" s="33" t="s">
        <v>280</v>
      </c>
      <c r="C42" s="18" t="s">
        <v>282</v>
      </c>
      <c r="D42" s="18" t="s">
        <v>385</v>
      </c>
      <c r="E42" s="23">
        <v>9.6799134065254366E-2</v>
      </c>
      <c r="F42" s="23">
        <v>0.16128034637389826</v>
      </c>
      <c r="G42" s="23">
        <v>0.12942631823101902</v>
      </c>
      <c r="H42" s="23">
        <v>0.25467759393845679</v>
      </c>
      <c r="I42" s="23">
        <v>0.20102056595020876</v>
      </c>
      <c r="J42" s="23">
        <v>0.11365393536415648</v>
      </c>
      <c r="K42" s="23">
        <v>4.2987474872429259E-2</v>
      </c>
      <c r="L42" s="23">
        <v>0</v>
      </c>
      <c r="M42" s="24">
        <v>32335</v>
      </c>
      <c r="N42" s="23">
        <v>0.14444444444444443</v>
      </c>
      <c r="O42" s="23">
        <v>0.14444444444444443</v>
      </c>
      <c r="P42" s="23">
        <v>0.12222222222222222</v>
      </c>
      <c r="Q42" s="23">
        <v>0.16666666666666666</v>
      </c>
      <c r="R42" s="23">
        <v>0.18888888888888888</v>
      </c>
      <c r="S42" s="23">
        <v>0.14444444444444443</v>
      </c>
      <c r="T42" s="23">
        <v>8.8888888888888892E-2</v>
      </c>
      <c r="U42" s="23">
        <v>0</v>
      </c>
      <c r="V42" s="24">
        <v>450</v>
      </c>
      <c r="X42" s="53"/>
    </row>
    <row r="43" spans="2:24" x14ac:dyDescent="0.3">
      <c r="B43" s="33" t="s">
        <v>280</v>
      </c>
      <c r="C43" s="18" t="s">
        <v>283</v>
      </c>
      <c r="D43" s="18" t="s">
        <v>386</v>
      </c>
      <c r="E43" s="23">
        <v>8.3546151039766509E-2</v>
      </c>
      <c r="F43" s="23">
        <v>0.15213425757022983</v>
      </c>
      <c r="G43" s="23">
        <v>0.11601605253557096</v>
      </c>
      <c r="H43" s="23">
        <v>0.22911346224005838</v>
      </c>
      <c r="I43" s="23">
        <v>0.21415541773075519</v>
      </c>
      <c r="J43" s="23">
        <v>0.14447282013863552</v>
      </c>
      <c r="K43" s="23">
        <v>6.0561838744983582E-2</v>
      </c>
      <c r="L43" s="23">
        <v>0</v>
      </c>
      <c r="M43" s="24">
        <v>13705</v>
      </c>
      <c r="N43" s="23">
        <v>5.2631578947368418E-2</v>
      </c>
      <c r="O43" s="23">
        <v>7.8947368421052627E-2</v>
      </c>
      <c r="P43" s="23">
        <v>7.8947368421052627E-2</v>
      </c>
      <c r="Q43" s="23">
        <v>0.23684210526315788</v>
      </c>
      <c r="R43" s="23">
        <v>0.18421052631578946</v>
      </c>
      <c r="S43" s="23">
        <v>0.21052631578947367</v>
      </c>
      <c r="T43" s="23">
        <v>0.13157894736842105</v>
      </c>
      <c r="U43" s="23">
        <v>0</v>
      </c>
      <c r="V43" s="24">
        <v>190</v>
      </c>
      <c r="X43" s="53"/>
    </row>
    <row r="44" spans="2:24" x14ac:dyDescent="0.3">
      <c r="B44" s="33" t="s">
        <v>280</v>
      </c>
      <c r="C44" s="18" t="s">
        <v>284</v>
      </c>
      <c r="D44" s="18" t="s">
        <v>362</v>
      </c>
      <c r="E44" s="23">
        <v>0.11507582515611062</v>
      </c>
      <c r="F44" s="23">
        <v>0.17841213202497769</v>
      </c>
      <c r="G44" s="23">
        <v>0.1239964317573595</v>
      </c>
      <c r="H44" s="23">
        <v>0.26048171275646742</v>
      </c>
      <c r="I44" s="23">
        <v>0.1873327386262266</v>
      </c>
      <c r="J44" s="23">
        <v>9.5450490633363069E-2</v>
      </c>
      <c r="K44" s="23">
        <v>3.8358608385370203E-2</v>
      </c>
      <c r="L44" s="23">
        <v>0</v>
      </c>
      <c r="M44" s="24">
        <v>5605</v>
      </c>
      <c r="N44" s="23">
        <v>8.6419753086419748E-2</v>
      </c>
      <c r="O44" s="23">
        <v>9.8765432098765427E-2</v>
      </c>
      <c r="P44" s="23">
        <v>0.12345679012345678</v>
      </c>
      <c r="Q44" s="23">
        <v>0.27160493827160492</v>
      </c>
      <c r="R44" s="23">
        <v>0.24691358024691357</v>
      </c>
      <c r="S44" s="23">
        <v>0.12345679012345678</v>
      </c>
      <c r="T44" s="23">
        <v>6.1728395061728392E-2</v>
      </c>
      <c r="U44" s="23">
        <v>0</v>
      </c>
      <c r="V44" s="24">
        <v>405</v>
      </c>
      <c r="X44" s="53"/>
    </row>
    <row r="45" spans="2:24" x14ac:dyDescent="0.3">
      <c r="B45" s="33" t="s">
        <v>285</v>
      </c>
      <c r="C45" s="18" t="s">
        <v>286</v>
      </c>
      <c r="D45" s="18" t="s">
        <v>387</v>
      </c>
      <c r="E45" s="23">
        <v>7.1661237785016291E-2</v>
      </c>
      <c r="F45" s="23">
        <v>0.11726384364820847</v>
      </c>
      <c r="G45" s="23">
        <v>0.11319218241042345</v>
      </c>
      <c r="H45" s="23">
        <v>0.22964169381107491</v>
      </c>
      <c r="I45" s="23">
        <v>0.23479913137893593</v>
      </c>
      <c r="J45" s="23">
        <v>0.16585233441910965</v>
      </c>
      <c r="K45" s="23">
        <v>6.7589576547231273E-2</v>
      </c>
      <c r="L45" s="23">
        <v>0</v>
      </c>
      <c r="M45" s="24">
        <v>18420</v>
      </c>
      <c r="N45" s="23">
        <v>0.10752688172043011</v>
      </c>
      <c r="O45" s="23">
        <v>0.10752688172043011</v>
      </c>
      <c r="P45" s="23">
        <v>9.6774193548387094E-2</v>
      </c>
      <c r="Q45" s="23">
        <v>0.20430107526881722</v>
      </c>
      <c r="R45" s="23">
        <v>0.20430107526881722</v>
      </c>
      <c r="S45" s="23">
        <v>0.17204301075268819</v>
      </c>
      <c r="T45" s="23">
        <v>9.6774193548387094E-2</v>
      </c>
      <c r="U45" s="23">
        <v>0</v>
      </c>
      <c r="V45" s="24">
        <v>465</v>
      </c>
      <c r="X45" s="53"/>
    </row>
    <row r="46" spans="2:24" x14ac:dyDescent="0.3">
      <c r="B46" s="33" t="s">
        <v>285</v>
      </c>
      <c r="C46" s="18" t="s">
        <v>287</v>
      </c>
      <c r="D46" s="18" t="s">
        <v>363</v>
      </c>
      <c r="E46" s="23">
        <v>6.4622849580943983E-2</v>
      </c>
      <c r="F46" s="23">
        <v>0.12284958094397883</v>
      </c>
      <c r="G46" s="23">
        <v>0.17159241288045876</v>
      </c>
      <c r="H46" s="23">
        <v>0.32134980149977943</v>
      </c>
      <c r="I46" s="23">
        <v>0.20004411116012352</v>
      </c>
      <c r="J46" s="23">
        <v>8.8001764446404937E-2</v>
      </c>
      <c r="K46" s="23">
        <v>3.1760035288928096E-2</v>
      </c>
      <c r="L46" s="23">
        <v>0</v>
      </c>
      <c r="M46" s="24">
        <v>22670</v>
      </c>
      <c r="N46" s="23">
        <v>7.4829931972789115E-2</v>
      </c>
      <c r="O46" s="23">
        <v>7.4829931972789115E-2</v>
      </c>
      <c r="P46" s="23">
        <v>9.5238095238095233E-2</v>
      </c>
      <c r="Q46" s="23">
        <v>0.30612244897959184</v>
      </c>
      <c r="R46" s="23">
        <v>0.24489795918367346</v>
      </c>
      <c r="S46" s="23">
        <v>0.14285714285714285</v>
      </c>
      <c r="T46" s="23">
        <v>6.8027210884353748E-2</v>
      </c>
      <c r="U46" s="23">
        <v>0</v>
      </c>
      <c r="V46" s="24">
        <v>735</v>
      </c>
      <c r="X46" s="53"/>
    </row>
    <row r="47" spans="2:24" x14ac:dyDescent="0.3">
      <c r="B47" s="33" t="s">
        <v>285</v>
      </c>
      <c r="C47" s="18" t="s">
        <v>288</v>
      </c>
      <c r="D47" s="18" t="s">
        <v>388</v>
      </c>
      <c r="E47" s="23">
        <v>8.3832335329341312E-2</v>
      </c>
      <c r="F47" s="23">
        <v>0.1497005988023952</v>
      </c>
      <c r="G47" s="23">
        <v>0.13547904191616766</v>
      </c>
      <c r="H47" s="23">
        <v>0.2597305389221557</v>
      </c>
      <c r="I47" s="23">
        <v>0.20808383233532934</v>
      </c>
      <c r="J47" s="23">
        <v>0.12050898203592815</v>
      </c>
      <c r="K47" s="23">
        <v>4.3413173652694613E-2</v>
      </c>
      <c r="L47" s="23">
        <v>0</v>
      </c>
      <c r="M47" s="24">
        <v>6680</v>
      </c>
      <c r="N47" s="23">
        <v>8.1300813008130079E-2</v>
      </c>
      <c r="O47" s="23">
        <v>8.1300813008130079E-2</v>
      </c>
      <c r="P47" s="23">
        <v>0.13008130081300814</v>
      </c>
      <c r="Q47" s="23">
        <v>0.29268292682926828</v>
      </c>
      <c r="R47" s="23">
        <v>0.24390243902439024</v>
      </c>
      <c r="S47" s="23">
        <v>0.12195121951219512</v>
      </c>
      <c r="T47" s="23">
        <v>4.878048780487805E-2</v>
      </c>
      <c r="U47" s="23">
        <v>0</v>
      </c>
      <c r="V47" s="24">
        <v>615</v>
      </c>
      <c r="X47" s="53"/>
    </row>
    <row r="48" spans="2:24" x14ac:dyDescent="0.3">
      <c r="B48" s="33" t="s">
        <v>289</v>
      </c>
      <c r="C48" s="18" t="s">
        <v>290</v>
      </c>
      <c r="D48" s="18" t="s">
        <v>389</v>
      </c>
      <c r="E48" s="23">
        <v>0.10480349344978165</v>
      </c>
      <c r="F48" s="23">
        <v>0.15406659388646288</v>
      </c>
      <c r="G48" s="23">
        <v>0.11872270742358079</v>
      </c>
      <c r="H48" s="23">
        <v>0.24686135371179038</v>
      </c>
      <c r="I48" s="23">
        <v>0.19664301310043669</v>
      </c>
      <c r="J48" s="23">
        <v>0.125</v>
      </c>
      <c r="K48" s="23">
        <v>5.3902838427947596E-2</v>
      </c>
      <c r="L48" s="23">
        <v>0</v>
      </c>
      <c r="M48" s="24">
        <v>36640</v>
      </c>
      <c r="N48" s="23">
        <v>9.4017094017094016E-2</v>
      </c>
      <c r="O48" s="23">
        <v>0.12820512820512819</v>
      </c>
      <c r="P48" s="23">
        <v>0.10256410256410256</v>
      </c>
      <c r="Q48" s="23">
        <v>0.25641025641025639</v>
      </c>
      <c r="R48" s="23">
        <v>0.20940170940170941</v>
      </c>
      <c r="S48" s="23">
        <v>0.12820512820512819</v>
      </c>
      <c r="T48" s="23">
        <v>8.11965811965812E-2</v>
      </c>
      <c r="U48" s="23">
        <v>0</v>
      </c>
      <c r="V48" s="24">
        <v>1170</v>
      </c>
      <c r="X48" s="53"/>
    </row>
    <row r="49" spans="2:24" x14ac:dyDescent="0.3">
      <c r="B49" s="33" t="s">
        <v>289</v>
      </c>
      <c r="C49" s="18" t="s">
        <v>291</v>
      </c>
      <c r="D49" s="18" t="s">
        <v>364</v>
      </c>
      <c r="E49" s="23">
        <v>4.3715846994535519E-2</v>
      </c>
      <c r="F49" s="23">
        <v>0.23132969034608378</v>
      </c>
      <c r="G49" s="23">
        <v>0.13479052823315119</v>
      </c>
      <c r="H49" s="23">
        <v>0.22950819672131148</v>
      </c>
      <c r="I49" s="23">
        <v>0.22222222222222221</v>
      </c>
      <c r="J49" s="23">
        <v>9.107468123861566E-2</v>
      </c>
      <c r="K49" s="23">
        <v>4.553734061930783E-2</v>
      </c>
      <c r="L49" s="23">
        <v>0</v>
      </c>
      <c r="M49" s="24">
        <v>2745</v>
      </c>
      <c r="N49" s="23" t="s">
        <v>570</v>
      </c>
      <c r="O49" s="23" t="s">
        <v>570</v>
      </c>
      <c r="P49" s="23" t="s">
        <v>570</v>
      </c>
      <c r="Q49" s="23" t="s">
        <v>570</v>
      </c>
      <c r="R49" s="23" t="s">
        <v>570</v>
      </c>
      <c r="S49" s="23" t="s">
        <v>570</v>
      </c>
      <c r="T49" s="23" t="s">
        <v>570</v>
      </c>
      <c r="U49" s="23" t="s">
        <v>570</v>
      </c>
      <c r="V49" s="24" t="s">
        <v>570</v>
      </c>
      <c r="X49" s="53"/>
    </row>
    <row r="50" spans="2:24" x14ac:dyDescent="0.3">
      <c r="B50" s="33" t="s">
        <v>289</v>
      </c>
      <c r="C50" s="18" t="s">
        <v>292</v>
      </c>
      <c r="D50" s="18" t="s">
        <v>365</v>
      </c>
      <c r="E50" s="23">
        <v>3.7279453614114971E-2</v>
      </c>
      <c r="F50" s="23">
        <v>8.9072282299373931E-2</v>
      </c>
      <c r="G50" s="23">
        <v>0.14741035856573706</v>
      </c>
      <c r="H50" s="23">
        <v>0.29823562891291977</v>
      </c>
      <c r="I50" s="23">
        <v>0.23278315310187819</v>
      </c>
      <c r="J50" s="23">
        <v>0.13431986340352875</v>
      </c>
      <c r="K50" s="23">
        <v>6.0614684120660213E-2</v>
      </c>
      <c r="L50" s="23">
        <v>0</v>
      </c>
      <c r="M50" s="24">
        <v>17570</v>
      </c>
      <c r="N50" s="23">
        <v>1.8181818181818181E-2</v>
      </c>
      <c r="O50" s="23">
        <v>3.6363636363636362E-2</v>
      </c>
      <c r="P50" s="23">
        <v>7.2727272727272724E-2</v>
      </c>
      <c r="Q50" s="23">
        <v>0.34545454545454546</v>
      </c>
      <c r="R50" s="23">
        <v>0.23636363636363636</v>
      </c>
      <c r="S50" s="23">
        <v>0.2</v>
      </c>
      <c r="T50" s="23">
        <v>7.2727272727272724E-2</v>
      </c>
      <c r="U50" s="23">
        <v>0</v>
      </c>
      <c r="V50" s="24">
        <v>275</v>
      </c>
      <c r="X50" s="53"/>
    </row>
    <row r="51" spans="2:24" x14ac:dyDescent="0.3">
      <c r="B51" s="33" t="s">
        <v>289</v>
      </c>
      <c r="C51" s="18" t="s">
        <v>293</v>
      </c>
      <c r="D51" s="18" t="s">
        <v>390</v>
      </c>
      <c r="E51" s="23">
        <v>7.9876434245366279E-2</v>
      </c>
      <c r="F51" s="23">
        <v>0.15710503089143865</v>
      </c>
      <c r="G51" s="23">
        <v>0.1319505736981465</v>
      </c>
      <c r="H51" s="23">
        <v>0.2444836716681377</v>
      </c>
      <c r="I51" s="23">
        <v>0.2058693733451015</v>
      </c>
      <c r="J51" s="23">
        <v>0.12466902030008827</v>
      </c>
      <c r="K51" s="23">
        <v>5.5825242718446605E-2</v>
      </c>
      <c r="L51" s="23">
        <v>0</v>
      </c>
      <c r="M51" s="24">
        <v>22660</v>
      </c>
      <c r="N51" s="23">
        <v>0.12745098039215685</v>
      </c>
      <c r="O51" s="23">
        <v>9.8039215686274508E-2</v>
      </c>
      <c r="P51" s="23">
        <v>0.10784313725490197</v>
      </c>
      <c r="Q51" s="23">
        <v>0.18627450980392157</v>
      </c>
      <c r="R51" s="23">
        <v>0.23529411764705882</v>
      </c>
      <c r="S51" s="23">
        <v>0.15686274509803921</v>
      </c>
      <c r="T51" s="23">
        <v>9.8039215686274508E-2</v>
      </c>
      <c r="U51" s="23">
        <v>0</v>
      </c>
      <c r="V51" s="24">
        <v>510</v>
      </c>
      <c r="X51" s="53"/>
    </row>
    <row r="52" spans="2:24" x14ac:dyDescent="0.3">
      <c r="B52" s="33" t="s">
        <v>289</v>
      </c>
      <c r="C52" s="18" t="s">
        <v>294</v>
      </c>
      <c r="D52" s="18" t="s">
        <v>391</v>
      </c>
      <c r="E52" s="23">
        <v>0.06</v>
      </c>
      <c r="F52" s="23">
        <v>0.18</v>
      </c>
      <c r="G52" s="23">
        <v>0.11333333333333333</v>
      </c>
      <c r="H52" s="23">
        <v>0.21</v>
      </c>
      <c r="I52" s="23">
        <v>0.23333333333333334</v>
      </c>
      <c r="J52" s="23">
        <v>0.14000000000000001</v>
      </c>
      <c r="K52" s="23">
        <v>6.3333333333333339E-2</v>
      </c>
      <c r="L52" s="23">
        <v>0</v>
      </c>
      <c r="M52" s="24">
        <v>1500</v>
      </c>
      <c r="N52" s="23" t="s">
        <v>570</v>
      </c>
      <c r="O52" s="23" t="s">
        <v>570</v>
      </c>
      <c r="P52" s="23" t="s">
        <v>570</v>
      </c>
      <c r="Q52" s="23" t="s">
        <v>570</v>
      </c>
      <c r="R52" s="23" t="s">
        <v>570</v>
      </c>
      <c r="S52" s="23" t="s">
        <v>570</v>
      </c>
      <c r="T52" s="23" t="s">
        <v>570</v>
      </c>
      <c r="U52" s="23" t="s">
        <v>570</v>
      </c>
      <c r="V52" s="24" t="s">
        <v>570</v>
      </c>
      <c r="X52" s="53"/>
    </row>
    <row r="53" spans="2:24" x14ac:dyDescent="0.3">
      <c r="B53" s="33" t="s">
        <v>289</v>
      </c>
      <c r="C53" s="18" t="s">
        <v>295</v>
      </c>
      <c r="D53" s="18" t="s">
        <v>366</v>
      </c>
      <c r="E53" s="23" t="s">
        <v>570</v>
      </c>
      <c r="F53" s="23" t="s">
        <v>570</v>
      </c>
      <c r="G53" s="23" t="s">
        <v>570</v>
      </c>
      <c r="H53" s="23" t="s">
        <v>570</v>
      </c>
      <c r="I53" s="23" t="s">
        <v>570</v>
      </c>
      <c r="J53" s="23" t="s">
        <v>570</v>
      </c>
      <c r="K53" s="23" t="s">
        <v>570</v>
      </c>
      <c r="L53" s="23" t="s">
        <v>570</v>
      </c>
      <c r="M53" s="24" t="s">
        <v>570</v>
      </c>
      <c r="N53" s="23" t="s">
        <v>570</v>
      </c>
      <c r="O53" s="23" t="s">
        <v>570</v>
      </c>
      <c r="P53" s="23" t="s">
        <v>570</v>
      </c>
      <c r="Q53" s="23" t="s">
        <v>570</v>
      </c>
      <c r="R53" s="23" t="s">
        <v>570</v>
      </c>
      <c r="S53" s="23" t="s">
        <v>570</v>
      </c>
      <c r="T53" s="23" t="s">
        <v>570</v>
      </c>
      <c r="U53" s="23" t="s">
        <v>570</v>
      </c>
      <c r="V53" s="24" t="s">
        <v>570</v>
      </c>
      <c r="X53" s="53"/>
    </row>
    <row r="54" spans="2:24" x14ac:dyDescent="0.3">
      <c r="B54" s="33" t="s">
        <v>296</v>
      </c>
      <c r="C54" s="18" t="s">
        <v>297</v>
      </c>
      <c r="D54" s="18" t="s">
        <v>367</v>
      </c>
      <c r="E54" s="23">
        <v>4.727068092290377E-2</v>
      </c>
      <c r="F54" s="23">
        <v>0.15981992121553179</v>
      </c>
      <c r="G54" s="23">
        <v>0.12436691052335397</v>
      </c>
      <c r="H54" s="23">
        <v>0.23972988182329769</v>
      </c>
      <c r="I54" s="23">
        <v>0.2245357343837929</v>
      </c>
      <c r="J54" s="23">
        <v>0.14350028137310072</v>
      </c>
      <c r="K54" s="23">
        <v>6.0213843556555992E-2</v>
      </c>
      <c r="L54" s="23">
        <v>0</v>
      </c>
      <c r="M54" s="24">
        <v>8885</v>
      </c>
      <c r="N54" s="23">
        <v>5.1546391752577317E-2</v>
      </c>
      <c r="O54" s="23">
        <v>0.1134020618556701</v>
      </c>
      <c r="P54" s="23">
        <v>0.1134020618556701</v>
      </c>
      <c r="Q54" s="23">
        <v>0.21649484536082475</v>
      </c>
      <c r="R54" s="23">
        <v>0.24742268041237114</v>
      </c>
      <c r="S54" s="23">
        <v>0.17525773195876287</v>
      </c>
      <c r="T54" s="23">
        <v>9.2783505154639179E-2</v>
      </c>
      <c r="U54" s="23">
        <v>0</v>
      </c>
      <c r="V54" s="24">
        <v>485</v>
      </c>
      <c r="X54" s="53"/>
    </row>
    <row r="55" spans="2:24" x14ac:dyDescent="0.3">
      <c r="B55" s="33" t="s">
        <v>296</v>
      </c>
      <c r="C55" s="18" t="s">
        <v>298</v>
      </c>
      <c r="D55" s="18" t="s">
        <v>392</v>
      </c>
      <c r="E55" s="23">
        <v>9.8319327731092435E-2</v>
      </c>
      <c r="F55" s="23">
        <v>0.16554621848739495</v>
      </c>
      <c r="G55" s="23">
        <v>0.12100840336134454</v>
      </c>
      <c r="H55" s="23">
        <v>0.28319327731092436</v>
      </c>
      <c r="I55" s="23">
        <v>0.20672268907563024</v>
      </c>
      <c r="J55" s="23">
        <v>9.6638655462184878E-2</v>
      </c>
      <c r="K55" s="23">
        <v>2.9411764705882353E-2</v>
      </c>
      <c r="L55" s="23">
        <v>0</v>
      </c>
      <c r="M55" s="24">
        <v>5950</v>
      </c>
      <c r="N55" s="23">
        <v>3.9473684210526314E-2</v>
      </c>
      <c r="O55" s="23">
        <v>0.11842105263157894</v>
      </c>
      <c r="P55" s="23">
        <v>0.10526315789473684</v>
      </c>
      <c r="Q55" s="23">
        <v>0.34210526315789475</v>
      </c>
      <c r="R55" s="23">
        <v>0.26315789473684209</v>
      </c>
      <c r="S55" s="23">
        <v>9.2105263157894732E-2</v>
      </c>
      <c r="T55" s="23">
        <v>3.9473684210526314E-2</v>
      </c>
      <c r="U55" s="23">
        <v>0</v>
      </c>
      <c r="V55" s="24">
        <v>380</v>
      </c>
      <c r="X55" s="53"/>
    </row>
    <row r="56" spans="2:24" x14ac:dyDescent="0.3">
      <c r="B56" s="33" t="s">
        <v>296</v>
      </c>
      <c r="C56" s="18" t="s">
        <v>299</v>
      </c>
      <c r="D56" s="18" t="s">
        <v>368</v>
      </c>
      <c r="E56" s="23" t="s">
        <v>570</v>
      </c>
      <c r="F56" s="23" t="s">
        <v>570</v>
      </c>
      <c r="G56" s="23" t="s">
        <v>570</v>
      </c>
      <c r="H56" s="23" t="s">
        <v>570</v>
      </c>
      <c r="I56" s="23" t="s">
        <v>570</v>
      </c>
      <c r="J56" s="23" t="s">
        <v>570</v>
      </c>
      <c r="K56" s="23" t="s">
        <v>570</v>
      </c>
      <c r="L56" s="23" t="s">
        <v>570</v>
      </c>
      <c r="M56" s="24" t="s">
        <v>570</v>
      </c>
      <c r="N56" s="23" t="s">
        <v>570</v>
      </c>
      <c r="O56" s="23" t="s">
        <v>570</v>
      </c>
      <c r="P56" s="23" t="s">
        <v>570</v>
      </c>
      <c r="Q56" s="23" t="s">
        <v>570</v>
      </c>
      <c r="R56" s="23" t="s">
        <v>570</v>
      </c>
      <c r="S56" s="23" t="s">
        <v>570</v>
      </c>
      <c r="T56" s="23" t="s">
        <v>570</v>
      </c>
      <c r="U56" s="23" t="s">
        <v>570</v>
      </c>
      <c r="V56" s="24" t="s">
        <v>570</v>
      </c>
      <c r="X56" s="53"/>
    </row>
    <row r="57" spans="2:24" x14ac:dyDescent="0.3">
      <c r="B57" s="33" t="s">
        <v>296</v>
      </c>
      <c r="C57" s="18" t="s">
        <v>300</v>
      </c>
      <c r="D57" s="18" t="s">
        <v>369</v>
      </c>
      <c r="E57" s="23">
        <v>7.5643776824034337E-2</v>
      </c>
      <c r="F57" s="23">
        <v>0.15289699570815452</v>
      </c>
      <c r="G57" s="23">
        <v>0.11319742489270386</v>
      </c>
      <c r="H57" s="23">
        <v>0.21459227467811159</v>
      </c>
      <c r="I57" s="23">
        <v>0.21566523605150215</v>
      </c>
      <c r="J57" s="23">
        <v>0.15182403433476394</v>
      </c>
      <c r="K57" s="23">
        <v>7.6180257510729613E-2</v>
      </c>
      <c r="L57" s="23">
        <v>0</v>
      </c>
      <c r="M57" s="24">
        <v>9320</v>
      </c>
      <c r="N57" s="23">
        <v>8.1632653061224483E-2</v>
      </c>
      <c r="O57" s="23">
        <v>0.10204081632653061</v>
      </c>
      <c r="P57" s="23">
        <v>0.11224489795918367</v>
      </c>
      <c r="Q57" s="23">
        <v>0.20408163265306123</v>
      </c>
      <c r="R57" s="23">
        <v>0.22448979591836735</v>
      </c>
      <c r="S57" s="23">
        <v>0.17346938775510204</v>
      </c>
      <c r="T57" s="23">
        <v>0.10204081632653061</v>
      </c>
      <c r="U57" s="23">
        <v>0</v>
      </c>
      <c r="V57" s="24">
        <v>490</v>
      </c>
      <c r="X57" s="53"/>
    </row>
    <row r="58" spans="2:24" x14ac:dyDescent="0.3">
      <c r="B58" s="33" t="s">
        <v>296</v>
      </c>
      <c r="C58" s="18" t="s">
        <v>301</v>
      </c>
      <c r="D58" s="18" t="s">
        <v>393</v>
      </c>
      <c r="E58" s="23">
        <v>6.9212410501193311E-2</v>
      </c>
      <c r="F58" s="23">
        <v>0.13603818615751789</v>
      </c>
      <c r="G58" s="23">
        <v>0.10023866348448687</v>
      </c>
      <c r="H58" s="23">
        <v>0.22195704057279236</v>
      </c>
      <c r="I58" s="23">
        <v>0.22911694510739858</v>
      </c>
      <c r="J58" s="23">
        <v>0.18138424821002386</v>
      </c>
      <c r="K58" s="23">
        <v>6.205250596658711E-2</v>
      </c>
      <c r="L58" s="23">
        <v>0</v>
      </c>
      <c r="M58" s="24">
        <v>2095</v>
      </c>
      <c r="N58" s="23">
        <v>8.3333333333333329E-2</v>
      </c>
      <c r="O58" s="23">
        <v>8.3333333333333329E-2</v>
      </c>
      <c r="P58" s="23">
        <v>8.3333333333333329E-2</v>
      </c>
      <c r="Q58" s="23">
        <v>0.20833333333333334</v>
      </c>
      <c r="R58" s="23">
        <v>0.20833333333333334</v>
      </c>
      <c r="S58" s="23">
        <v>0.20833333333333334</v>
      </c>
      <c r="T58" s="23">
        <v>0.125</v>
      </c>
      <c r="U58" s="23">
        <v>0</v>
      </c>
      <c r="V58" s="24">
        <v>120</v>
      </c>
      <c r="X58" s="53"/>
    </row>
    <row r="59" spans="2:24" x14ac:dyDescent="0.3">
      <c r="B59" s="33" t="s">
        <v>296</v>
      </c>
      <c r="C59" s="18" t="s">
        <v>302</v>
      </c>
      <c r="D59" s="18" t="s">
        <v>394</v>
      </c>
      <c r="E59" s="23" t="s">
        <v>570</v>
      </c>
      <c r="F59" s="23" t="s">
        <v>570</v>
      </c>
      <c r="G59" s="23" t="s">
        <v>570</v>
      </c>
      <c r="H59" s="23" t="s">
        <v>570</v>
      </c>
      <c r="I59" s="23" t="s">
        <v>570</v>
      </c>
      <c r="J59" s="23" t="s">
        <v>570</v>
      </c>
      <c r="K59" s="23" t="s">
        <v>570</v>
      </c>
      <c r="L59" s="23" t="s">
        <v>570</v>
      </c>
      <c r="M59" s="24" t="s">
        <v>570</v>
      </c>
      <c r="N59" s="23" t="s">
        <v>570</v>
      </c>
      <c r="O59" s="23" t="s">
        <v>570</v>
      </c>
      <c r="P59" s="23" t="s">
        <v>570</v>
      </c>
      <c r="Q59" s="23" t="s">
        <v>570</v>
      </c>
      <c r="R59" s="23" t="s">
        <v>570</v>
      </c>
      <c r="S59" s="23" t="s">
        <v>570</v>
      </c>
      <c r="T59" s="23" t="s">
        <v>570</v>
      </c>
      <c r="U59" s="23" t="s">
        <v>570</v>
      </c>
      <c r="V59" s="24" t="s">
        <v>570</v>
      </c>
      <c r="X59" s="53"/>
    </row>
    <row r="60" spans="2:24" x14ac:dyDescent="0.3">
      <c r="B60" s="33" t="s">
        <v>296</v>
      </c>
      <c r="C60" s="18" t="s">
        <v>303</v>
      </c>
      <c r="D60" s="18" t="s">
        <v>370</v>
      </c>
      <c r="E60" s="23">
        <v>5.9748427672955975E-2</v>
      </c>
      <c r="F60" s="23">
        <v>0.1650943396226415</v>
      </c>
      <c r="G60" s="23">
        <v>0.11635220125786164</v>
      </c>
      <c r="H60" s="23">
        <v>0.20597484276729561</v>
      </c>
      <c r="I60" s="23">
        <v>0.20283018867924529</v>
      </c>
      <c r="J60" s="23">
        <v>0.15251572327044025</v>
      </c>
      <c r="K60" s="23">
        <v>9.9056603773584911E-2</v>
      </c>
      <c r="L60" s="23">
        <v>0</v>
      </c>
      <c r="M60" s="24">
        <v>3180</v>
      </c>
      <c r="N60" s="23" t="s">
        <v>570</v>
      </c>
      <c r="O60" s="23" t="s">
        <v>570</v>
      </c>
      <c r="P60" s="23" t="s">
        <v>570</v>
      </c>
      <c r="Q60" s="23" t="s">
        <v>570</v>
      </c>
      <c r="R60" s="23" t="s">
        <v>570</v>
      </c>
      <c r="S60" s="23" t="s">
        <v>570</v>
      </c>
      <c r="T60" s="23" t="s">
        <v>570</v>
      </c>
      <c r="U60" s="23" t="s">
        <v>570</v>
      </c>
      <c r="V60" s="24" t="s">
        <v>570</v>
      </c>
      <c r="X60" s="53"/>
    </row>
    <row r="61" spans="2:24" ht="6.75" customHeight="1" x14ac:dyDescent="0.3">
      <c r="D61" s="2"/>
      <c r="E61" s="67"/>
      <c r="F61" s="67"/>
      <c r="G61" s="67"/>
      <c r="H61" s="67"/>
      <c r="I61" s="67"/>
      <c r="J61" s="67"/>
      <c r="K61" s="67"/>
      <c r="L61" s="68"/>
      <c r="M61" s="68"/>
      <c r="N61" s="67"/>
      <c r="O61" s="67"/>
      <c r="P61" s="67"/>
      <c r="Q61" s="67"/>
      <c r="R61" s="67"/>
      <c r="S61" s="67"/>
      <c r="T61" s="67"/>
      <c r="U61" s="68"/>
      <c r="V61" s="68"/>
    </row>
    <row r="62" spans="2:24" x14ac:dyDescent="0.3">
      <c r="B62" s="33" t="s">
        <v>256</v>
      </c>
      <c r="C62" s="18" t="s">
        <v>39</v>
      </c>
      <c r="D62" s="21" t="s">
        <v>154</v>
      </c>
      <c r="E62" s="23" t="s">
        <v>570</v>
      </c>
      <c r="F62" s="23" t="s">
        <v>570</v>
      </c>
      <c r="G62" s="23" t="s">
        <v>570</v>
      </c>
      <c r="H62" s="23" t="s">
        <v>570</v>
      </c>
      <c r="I62" s="23" t="s">
        <v>570</v>
      </c>
      <c r="J62" s="23" t="s">
        <v>570</v>
      </c>
      <c r="K62" s="23" t="s">
        <v>570</v>
      </c>
      <c r="L62" s="23" t="s">
        <v>570</v>
      </c>
      <c r="M62" s="24" t="s">
        <v>570</v>
      </c>
      <c r="N62" s="23" t="s">
        <v>570</v>
      </c>
      <c r="O62" s="23" t="s">
        <v>570</v>
      </c>
      <c r="P62" s="23" t="s">
        <v>570</v>
      </c>
      <c r="Q62" s="23" t="s">
        <v>570</v>
      </c>
      <c r="R62" s="23" t="s">
        <v>570</v>
      </c>
      <c r="S62" s="23" t="s">
        <v>570</v>
      </c>
      <c r="T62" s="23" t="s">
        <v>570</v>
      </c>
      <c r="U62" s="23" t="s">
        <v>570</v>
      </c>
      <c r="V62" s="24" t="s">
        <v>570</v>
      </c>
    </row>
    <row r="63" spans="2:24" x14ac:dyDescent="0.3">
      <c r="B63" s="33" t="s">
        <v>256</v>
      </c>
      <c r="C63" s="18" t="s">
        <v>41</v>
      </c>
      <c r="D63" s="21" t="s">
        <v>155</v>
      </c>
      <c r="E63" s="23">
        <v>8.6746987951807228E-2</v>
      </c>
      <c r="F63" s="23">
        <v>9.8795180722891562E-2</v>
      </c>
      <c r="G63" s="23">
        <v>0.1855421686746988</v>
      </c>
      <c r="H63" s="23">
        <v>0.3325301204819277</v>
      </c>
      <c r="I63" s="23">
        <v>0.19036144578313252</v>
      </c>
      <c r="J63" s="23">
        <v>7.7108433734939766E-2</v>
      </c>
      <c r="K63" s="23">
        <v>2.891566265060241E-2</v>
      </c>
      <c r="L63" s="23">
        <v>0</v>
      </c>
      <c r="M63" s="24">
        <v>2075</v>
      </c>
      <c r="N63" s="23">
        <v>0</v>
      </c>
      <c r="O63" s="23">
        <v>0</v>
      </c>
      <c r="P63" s="23">
        <v>0</v>
      </c>
      <c r="Q63" s="23">
        <v>0.5</v>
      </c>
      <c r="R63" s="23">
        <v>0.5</v>
      </c>
      <c r="S63" s="23">
        <v>0</v>
      </c>
      <c r="T63" s="23">
        <v>0</v>
      </c>
      <c r="U63" s="23">
        <v>0</v>
      </c>
      <c r="V63" s="24">
        <v>10</v>
      </c>
    </row>
    <row r="64" spans="2:24" x14ac:dyDescent="0.3">
      <c r="B64" s="33" t="s">
        <v>256</v>
      </c>
      <c r="C64" s="18" t="s">
        <v>43</v>
      </c>
      <c r="D64" s="21" t="s">
        <v>306</v>
      </c>
      <c r="E64" s="23">
        <v>9.4117647058823528E-2</v>
      </c>
      <c r="F64" s="23">
        <v>0.20588235294117646</v>
      </c>
      <c r="G64" s="23">
        <v>0.12941176470588237</v>
      </c>
      <c r="H64" s="23">
        <v>0.23627450980392156</v>
      </c>
      <c r="I64" s="23">
        <v>0.20196078431372549</v>
      </c>
      <c r="J64" s="23">
        <v>9.4117647058823528E-2</v>
      </c>
      <c r="K64" s="23">
        <v>3.7254901960784313E-2</v>
      </c>
      <c r="L64" s="23">
        <v>0</v>
      </c>
      <c r="M64" s="24">
        <v>5100</v>
      </c>
      <c r="N64" s="23">
        <v>0</v>
      </c>
      <c r="O64" s="23">
        <v>0</v>
      </c>
      <c r="P64" s="23">
        <v>0.25</v>
      </c>
      <c r="Q64" s="23">
        <v>0.5</v>
      </c>
      <c r="R64" s="23">
        <v>0.25</v>
      </c>
      <c r="S64" s="23">
        <v>0</v>
      </c>
      <c r="T64" s="23">
        <v>0</v>
      </c>
      <c r="U64" s="23">
        <v>0</v>
      </c>
      <c r="V64" s="24">
        <v>20</v>
      </c>
    </row>
    <row r="65" spans="2:22" x14ac:dyDescent="0.3">
      <c r="B65" s="33" t="s">
        <v>256</v>
      </c>
      <c r="C65" s="18" t="s">
        <v>44</v>
      </c>
      <c r="D65" s="21" t="s">
        <v>307</v>
      </c>
      <c r="E65" s="23">
        <v>9.5408163265306128E-2</v>
      </c>
      <c r="F65" s="23">
        <v>0.1739795918367347</v>
      </c>
      <c r="G65" s="23">
        <v>0.12704081632653061</v>
      </c>
      <c r="H65" s="23">
        <v>0.2392857142857143</v>
      </c>
      <c r="I65" s="23">
        <v>0.18877551020408162</v>
      </c>
      <c r="J65" s="23">
        <v>0.12295918367346939</v>
      </c>
      <c r="K65" s="23">
        <v>5.2551020408163264E-2</v>
      </c>
      <c r="L65" s="23">
        <v>0</v>
      </c>
      <c r="M65" s="24">
        <v>9800</v>
      </c>
      <c r="N65" s="23">
        <v>0.08</v>
      </c>
      <c r="O65" s="23">
        <v>0.09</v>
      </c>
      <c r="P65" s="23">
        <v>0.1</v>
      </c>
      <c r="Q65" s="23">
        <v>0.3</v>
      </c>
      <c r="R65" s="23">
        <v>0.2</v>
      </c>
      <c r="S65" s="23">
        <v>0.15</v>
      </c>
      <c r="T65" s="23">
        <v>0.08</v>
      </c>
      <c r="U65" s="23">
        <v>0</v>
      </c>
      <c r="V65" s="24">
        <v>500</v>
      </c>
    </row>
    <row r="66" spans="2:22" x14ac:dyDescent="0.3">
      <c r="B66" s="33" t="s">
        <v>256</v>
      </c>
      <c r="C66" s="18" t="s">
        <v>533</v>
      </c>
      <c r="D66" s="21" t="s">
        <v>534</v>
      </c>
      <c r="E66" s="23" t="s">
        <v>570</v>
      </c>
      <c r="F66" s="23" t="s">
        <v>570</v>
      </c>
      <c r="G66" s="23" t="s">
        <v>570</v>
      </c>
      <c r="H66" s="23" t="s">
        <v>570</v>
      </c>
      <c r="I66" s="23" t="s">
        <v>570</v>
      </c>
      <c r="J66" s="23" t="s">
        <v>570</v>
      </c>
      <c r="K66" s="23" t="s">
        <v>570</v>
      </c>
      <c r="L66" s="23" t="s">
        <v>570</v>
      </c>
      <c r="M66" s="24" t="s">
        <v>570</v>
      </c>
      <c r="N66" s="23" t="s">
        <v>570</v>
      </c>
      <c r="O66" s="23" t="s">
        <v>570</v>
      </c>
      <c r="P66" s="23" t="s">
        <v>570</v>
      </c>
      <c r="Q66" s="23" t="s">
        <v>570</v>
      </c>
      <c r="R66" s="23" t="s">
        <v>570</v>
      </c>
      <c r="S66" s="23" t="s">
        <v>570</v>
      </c>
      <c r="T66" s="23" t="s">
        <v>570</v>
      </c>
      <c r="U66" s="23" t="s">
        <v>570</v>
      </c>
      <c r="V66" s="24" t="s">
        <v>570</v>
      </c>
    </row>
    <row r="67" spans="2:22" x14ac:dyDescent="0.3">
      <c r="B67" s="33" t="s">
        <v>256</v>
      </c>
      <c r="C67" s="18" t="s">
        <v>441</v>
      </c>
      <c r="D67" s="21" t="s">
        <v>442</v>
      </c>
      <c r="E67" s="23" t="s">
        <v>570</v>
      </c>
      <c r="F67" s="23" t="s">
        <v>570</v>
      </c>
      <c r="G67" s="23" t="s">
        <v>570</v>
      </c>
      <c r="H67" s="23" t="s">
        <v>570</v>
      </c>
      <c r="I67" s="23" t="s">
        <v>570</v>
      </c>
      <c r="J67" s="23" t="s">
        <v>570</v>
      </c>
      <c r="K67" s="23" t="s">
        <v>570</v>
      </c>
      <c r="L67" s="23" t="s">
        <v>570</v>
      </c>
      <c r="M67" s="24" t="s">
        <v>570</v>
      </c>
      <c r="N67" s="23" t="s">
        <v>570</v>
      </c>
      <c r="O67" s="23" t="s">
        <v>570</v>
      </c>
      <c r="P67" s="23" t="s">
        <v>570</v>
      </c>
      <c r="Q67" s="23" t="s">
        <v>570</v>
      </c>
      <c r="R67" s="23" t="s">
        <v>570</v>
      </c>
      <c r="S67" s="23" t="s">
        <v>570</v>
      </c>
      <c r="T67" s="23" t="s">
        <v>570</v>
      </c>
      <c r="U67" s="23" t="s">
        <v>570</v>
      </c>
      <c r="V67" s="24" t="s">
        <v>570</v>
      </c>
    </row>
    <row r="68" spans="2:22" x14ac:dyDescent="0.3">
      <c r="B68" s="33" t="s">
        <v>256</v>
      </c>
      <c r="C68" s="18" t="s">
        <v>51</v>
      </c>
      <c r="D68" s="21" t="s">
        <v>162</v>
      </c>
      <c r="E68" s="23">
        <v>7.8074866310160432E-2</v>
      </c>
      <c r="F68" s="23">
        <v>0.18181818181818182</v>
      </c>
      <c r="G68" s="23">
        <v>0.12406417112299466</v>
      </c>
      <c r="H68" s="23">
        <v>0.28128342245989307</v>
      </c>
      <c r="I68" s="23">
        <v>0.20962566844919786</v>
      </c>
      <c r="J68" s="23">
        <v>9.0909090909090912E-2</v>
      </c>
      <c r="K68" s="23">
        <v>3.5294117647058823E-2</v>
      </c>
      <c r="L68" s="23">
        <v>0</v>
      </c>
      <c r="M68" s="24">
        <v>4675</v>
      </c>
      <c r="N68" s="23">
        <v>0.18181818181818182</v>
      </c>
      <c r="O68" s="23">
        <v>0.18181818181818182</v>
      </c>
      <c r="P68" s="23">
        <v>9.0909090909090912E-2</v>
      </c>
      <c r="Q68" s="23">
        <v>0.18181818181818182</v>
      </c>
      <c r="R68" s="23">
        <v>0.18181818181818182</v>
      </c>
      <c r="S68" s="23">
        <v>9.0909090909090912E-2</v>
      </c>
      <c r="T68" s="23">
        <v>4.5454545454545456E-2</v>
      </c>
      <c r="U68" s="23">
        <v>0</v>
      </c>
      <c r="V68" s="24">
        <v>110</v>
      </c>
    </row>
    <row r="69" spans="2:22" x14ac:dyDescent="0.3">
      <c r="B69" s="33" t="s">
        <v>256</v>
      </c>
      <c r="C69" s="18" t="s">
        <v>59</v>
      </c>
      <c r="D69" s="21" t="s">
        <v>168</v>
      </c>
      <c r="E69" s="23" t="s">
        <v>570</v>
      </c>
      <c r="F69" s="23" t="s">
        <v>570</v>
      </c>
      <c r="G69" s="23" t="s">
        <v>570</v>
      </c>
      <c r="H69" s="23" t="s">
        <v>570</v>
      </c>
      <c r="I69" s="23" t="s">
        <v>570</v>
      </c>
      <c r="J69" s="23" t="s">
        <v>570</v>
      </c>
      <c r="K69" s="23" t="s">
        <v>570</v>
      </c>
      <c r="L69" s="23" t="s">
        <v>570</v>
      </c>
      <c r="M69" s="24" t="s">
        <v>570</v>
      </c>
      <c r="N69" s="23" t="s">
        <v>570</v>
      </c>
      <c r="O69" s="23" t="s">
        <v>570</v>
      </c>
      <c r="P69" s="23" t="s">
        <v>570</v>
      </c>
      <c r="Q69" s="23" t="s">
        <v>570</v>
      </c>
      <c r="R69" s="23" t="s">
        <v>570</v>
      </c>
      <c r="S69" s="23" t="s">
        <v>570</v>
      </c>
      <c r="T69" s="23" t="s">
        <v>570</v>
      </c>
      <c r="U69" s="23" t="s">
        <v>570</v>
      </c>
      <c r="V69" s="24" t="s">
        <v>570</v>
      </c>
    </row>
    <row r="70" spans="2:22" x14ac:dyDescent="0.3">
      <c r="B70" s="33" t="s">
        <v>256</v>
      </c>
      <c r="C70" s="18" t="s">
        <v>69</v>
      </c>
      <c r="D70" s="21" t="s">
        <v>309</v>
      </c>
      <c r="E70" s="23">
        <v>0.10435779816513761</v>
      </c>
      <c r="F70" s="23">
        <v>0.17889908256880735</v>
      </c>
      <c r="G70" s="23">
        <v>0.11869266055045871</v>
      </c>
      <c r="H70" s="23">
        <v>0.29300458715596328</v>
      </c>
      <c r="I70" s="23">
        <v>0.19438073394495411</v>
      </c>
      <c r="J70" s="23">
        <v>8.1422018348623851E-2</v>
      </c>
      <c r="K70" s="23">
        <v>2.9816513761467892E-2</v>
      </c>
      <c r="L70" s="23">
        <v>0</v>
      </c>
      <c r="M70" s="24">
        <v>8720</v>
      </c>
      <c r="N70" s="23">
        <v>4.5454545454545456E-2</v>
      </c>
      <c r="O70" s="23">
        <v>0.13636363636363635</v>
      </c>
      <c r="P70" s="23">
        <v>0.11363636363636363</v>
      </c>
      <c r="Q70" s="23">
        <v>0.35454545454545455</v>
      </c>
      <c r="R70" s="23">
        <v>0.22272727272727272</v>
      </c>
      <c r="S70" s="23">
        <v>0.1</v>
      </c>
      <c r="T70" s="23">
        <v>3.1818181818181815E-2</v>
      </c>
      <c r="U70" s="23">
        <v>0</v>
      </c>
      <c r="V70" s="24">
        <v>1100</v>
      </c>
    </row>
    <row r="71" spans="2:22" x14ac:dyDescent="0.3">
      <c r="B71" s="33" t="s">
        <v>244</v>
      </c>
      <c r="C71" s="18" t="s">
        <v>22</v>
      </c>
      <c r="D71" s="21" t="s">
        <v>142</v>
      </c>
      <c r="E71" s="23">
        <v>0.11120263591433278</v>
      </c>
      <c r="F71" s="23">
        <v>0.14991762767710048</v>
      </c>
      <c r="G71" s="23">
        <v>0.15074135090609556</v>
      </c>
      <c r="H71" s="23">
        <v>0.35667215815485998</v>
      </c>
      <c r="I71" s="23">
        <v>0.18369028006589785</v>
      </c>
      <c r="J71" s="23">
        <v>4.2833607907743002E-2</v>
      </c>
      <c r="K71" s="23">
        <v>5.7660626029654039E-3</v>
      </c>
      <c r="L71" s="23">
        <v>0</v>
      </c>
      <c r="M71" s="24">
        <v>6070</v>
      </c>
      <c r="N71" s="23">
        <v>6.6666666666666666E-2</v>
      </c>
      <c r="O71" s="23">
        <v>6.6666666666666666E-2</v>
      </c>
      <c r="P71" s="23">
        <v>6.6666666666666666E-2</v>
      </c>
      <c r="Q71" s="23">
        <v>0.4</v>
      </c>
      <c r="R71" s="23">
        <v>0.26666666666666666</v>
      </c>
      <c r="S71" s="23">
        <v>6.6666666666666666E-2</v>
      </c>
      <c r="T71" s="23">
        <v>0</v>
      </c>
      <c r="U71" s="23">
        <v>0</v>
      </c>
      <c r="V71" s="24">
        <v>75</v>
      </c>
    </row>
    <row r="72" spans="2:22" x14ac:dyDescent="0.3">
      <c r="B72" s="33" t="s">
        <v>244</v>
      </c>
      <c r="C72" s="18" t="s">
        <v>445</v>
      </c>
      <c r="D72" s="21" t="s">
        <v>446</v>
      </c>
      <c r="E72" s="23">
        <v>9.199522102747909E-2</v>
      </c>
      <c r="F72" s="23">
        <v>0.15770609318996415</v>
      </c>
      <c r="G72" s="23">
        <v>0.11350059737156511</v>
      </c>
      <c r="H72" s="23">
        <v>0.24492234169653523</v>
      </c>
      <c r="I72" s="23">
        <v>0.23894862604540024</v>
      </c>
      <c r="J72" s="23">
        <v>0.1111111111111111</v>
      </c>
      <c r="K72" s="23">
        <v>4.3010752688172046E-2</v>
      </c>
      <c r="L72" s="23">
        <v>0</v>
      </c>
      <c r="M72" s="24">
        <v>4185</v>
      </c>
      <c r="N72" s="23">
        <v>6.3291139240506333E-2</v>
      </c>
      <c r="O72" s="23">
        <v>0.13924050632911392</v>
      </c>
      <c r="P72" s="23">
        <v>8.8607594936708861E-2</v>
      </c>
      <c r="Q72" s="23">
        <v>0.21518987341772153</v>
      </c>
      <c r="R72" s="23">
        <v>0.29113924050632911</v>
      </c>
      <c r="S72" s="23">
        <v>0.15189873417721519</v>
      </c>
      <c r="T72" s="23">
        <v>5.0632911392405063E-2</v>
      </c>
      <c r="U72" s="23">
        <v>0</v>
      </c>
      <c r="V72" s="24">
        <v>395</v>
      </c>
    </row>
    <row r="73" spans="2:22" x14ac:dyDescent="0.3">
      <c r="B73" s="33" t="s">
        <v>244</v>
      </c>
      <c r="C73" s="18" t="s">
        <v>23</v>
      </c>
      <c r="D73" s="21" t="s">
        <v>311</v>
      </c>
      <c r="E73" s="23">
        <v>0.14685314685314685</v>
      </c>
      <c r="F73" s="23">
        <v>0.18725718725718726</v>
      </c>
      <c r="G73" s="23">
        <v>0.12665112665112666</v>
      </c>
      <c r="H73" s="23">
        <v>0.31468531468531469</v>
      </c>
      <c r="I73" s="23">
        <v>0.16317016317016317</v>
      </c>
      <c r="J73" s="23">
        <v>4.9728049728049728E-2</v>
      </c>
      <c r="K73" s="23">
        <v>1.1655011655011656E-2</v>
      </c>
      <c r="L73" s="23">
        <v>0</v>
      </c>
      <c r="M73" s="24">
        <v>6435</v>
      </c>
      <c r="N73" s="23">
        <v>5.4054054054054057E-2</v>
      </c>
      <c r="O73" s="23">
        <v>0.13513513513513514</v>
      </c>
      <c r="P73" s="23">
        <v>0.10810810810810811</v>
      </c>
      <c r="Q73" s="23">
        <v>0.29729729729729731</v>
      </c>
      <c r="R73" s="23">
        <v>0.21621621621621623</v>
      </c>
      <c r="S73" s="23">
        <v>0.13513513513513514</v>
      </c>
      <c r="T73" s="23">
        <v>2.7027027027027029E-2</v>
      </c>
      <c r="U73" s="23">
        <v>0</v>
      </c>
      <c r="V73" s="24">
        <v>185</v>
      </c>
    </row>
    <row r="74" spans="2:22" x14ac:dyDescent="0.3">
      <c r="B74" s="33" t="s">
        <v>244</v>
      </c>
      <c r="C74" s="18" t="s">
        <v>24</v>
      </c>
      <c r="D74" s="21" t="s">
        <v>143</v>
      </c>
      <c r="E74" s="23" t="s">
        <v>570</v>
      </c>
      <c r="F74" s="23" t="s">
        <v>570</v>
      </c>
      <c r="G74" s="23" t="s">
        <v>570</v>
      </c>
      <c r="H74" s="23" t="s">
        <v>570</v>
      </c>
      <c r="I74" s="23" t="s">
        <v>570</v>
      </c>
      <c r="J74" s="23" t="s">
        <v>570</v>
      </c>
      <c r="K74" s="23" t="s">
        <v>570</v>
      </c>
      <c r="L74" s="23" t="s">
        <v>570</v>
      </c>
      <c r="M74" s="24" t="s">
        <v>570</v>
      </c>
      <c r="N74" s="23" t="s">
        <v>570</v>
      </c>
      <c r="O74" s="23" t="s">
        <v>570</v>
      </c>
      <c r="P74" s="23" t="s">
        <v>570</v>
      </c>
      <c r="Q74" s="23" t="s">
        <v>570</v>
      </c>
      <c r="R74" s="23" t="s">
        <v>570</v>
      </c>
      <c r="S74" s="23" t="s">
        <v>570</v>
      </c>
      <c r="T74" s="23" t="s">
        <v>570</v>
      </c>
      <c r="U74" s="23" t="s">
        <v>570</v>
      </c>
      <c r="V74" s="24" t="s">
        <v>570</v>
      </c>
    </row>
    <row r="75" spans="2:22" x14ac:dyDescent="0.3">
      <c r="B75" s="33" t="s">
        <v>244</v>
      </c>
      <c r="C75" s="18" t="s">
        <v>25</v>
      </c>
      <c r="D75" s="21" t="s">
        <v>312</v>
      </c>
      <c r="E75" s="23">
        <v>0</v>
      </c>
      <c r="F75" s="23">
        <v>2.8985507246376812E-3</v>
      </c>
      <c r="G75" s="23">
        <v>0.16231884057971013</v>
      </c>
      <c r="H75" s="23">
        <v>0.40289855072463771</v>
      </c>
      <c r="I75" s="23">
        <v>0.29275362318840581</v>
      </c>
      <c r="J75" s="23">
        <v>0.11014492753623188</v>
      </c>
      <c r="K75" s="23">
        <v>3.1884057971014491E-2</v>
      </c>
      <c r="L75" s="23">
        <v>0</v>
      </c>
      <c r="M75" s="24">
        <v>1725</v>
      </c>
      <c r="N75" s="23" t="s">
        <v>571</v>
      </c>
      <c r="O75" s="23" t="s">
        <v>571</v>
      </c>
      <c r="P75" s="23" t="s">
        <v>571</v>
      </c>
      <c r="Q75" s="23" t="s">
        <v>571</v>
      </c>
      <c r="R75" s="23" t="s">
        <v>571</v>
      </c>
      <c r="S75" s="23" t="s">
        <v>571</v>
      </c>
      <c r="T75" s="23" t="s">
        <v>571</v>
      </c>
      <c r="U75" s="23" t="s">
        <v>571</v>
      </c>
      <c r="V75" s="24" t="s">
        <v>571</v>
      </c>
    </row>
    <row r="76" spans="2:22" x14ac:dyDescent="0.3">
      <c r="B76" s="33" t="s">
        <v>244</v>
      </c>
      <c r="C76" s="18" t="s">
        <v>449</v>
      </c>
      <c r="D76" s="21" t="s">
        <v>450</v>
      </c>
      <c r="E76" s="23" t="s">
        <v>570</v>
      </c>
      <c r="F76" s="23" t="s">
        <v>570</v>
      </c>
      <c r="G76" s="23" t="s">
        <v>570</v>
      </c>
      <c r="H76" s="23" t="s">
        <v>570</v>
      </c>
      <c r="I76" s="23" t="s">
        <v>570</v>
      </c>
      <c r="J76" s="23" t="s">
        <v>570</v>
      </c>
      <c r="K76" s="23" t="s">
        <v>570</v>
      </c>
      <c r="L76" s="23" t="s">
        <v>570</v>
      </c>
      <c r="M76" s="24" t="s">
        <v>570</v>
      </c>
      <c r="N76" s="23" t="s">
        <v>570</v>
      </c>
      <c r="O76" s="23" t="s">
        <v>570</v>
      </c>
      <c r="P76" s="23" t="s">
        <v>570</v>
      </c>
      <c r="Q76" s="23" t="s">
        <v>570</v>
      </c>
      <c r="R76" s="23" t="s">
        <v>570</v>
      </c>
      <c r="S76" s="23" t="s">
        <v>570</v>
      </c>
      <c r="T76" s="23" t="s">
        <v>570</v>
      </c>
      <c r="U76" s="23" t="s">
        <v>570</v>
      </c>
      <c r="V76" s="24" t="s">
        <v>570</v>
      </c>
    </row>
    <row r="77" spans="2:22" x14ac:dyDescent="0.3">
      <c r="B77" s="33" t="s">
        <v>244</v>
      </c>
      <c r="C77" s="18" t="s">
        <v>26</v>
      </c>
      <c r="D77" s="21" t="s">
        <v>313</v>
      </c>
      <c r="E77" s="23" t="s">
        <v>570</v>
      </c>
      <c r="F77" s="23" t="s">
        <v>570</v>
      </c>
      <c r="G77" s="23" t="s">
        <v>570</v>
      </c>
      <c r="H77" s="23" t="s">
        <v>570</v>
      </c>
      <c r="I77" s="23" t="s">
        <v>570</v>
      </c>
      <c r="J77" s="23" t="s">
        <v>570</v>
      </c>
      <c r="K77" s="23" t="s">
        <v>570</v>
      </c>
      <c r="L77" s="23" t="s">
        <v>570</v>
      </c>
      <c r="M77" s="24" t="s">
        <v>570</v>
      </c>
      <c r="N77" s="23" t="s">
        <v>570</v>
      </c>
      <c r="O77" s="23" t="s">
        <v>570</v>
      </c>
      <c r="P77" s="23" t="s">
        <v>570</v>
      </c>
      <c r="Q77" s="23" t="s">
        <v>570</v>
      </c>
      <c r="R77" s="23" t="s">
        <v>570</v>
      </c>
      <c r="S77" s="23" t="s">
        <v>570</v>
      </c>
      <c r="T77" s="23" t="s">
        <v>570</v>
      </c>
      <c r="U77" s="23" t="s">
        <v>570</v>
      </c>
      <c r="V77" s="24" t="s">
        <v>570</v>
      </c>
    </row>
    <row r="78" spans="2:22" x14ac:dyDescent="0.3">
      <c r="B78" s="33" t="s">
        <v>244</v>
      </c>
      <c r="C78" s="18" t="s">
        <v>28</v>
      </c>
      <c r="D78" s="21" t="s">
        <v>145</v>
      </c>
      <c r="E78" s="23">
        <v>2.9829545454545456E-2</v>
      </c>
      <c r="F78" s="23">
        <v>3.6931818181818184E-2</v>
      </c>
      <c r="G78" s="23">
        <v>0.16761363636363635</v>
      </c>
      <c r="H78" s="23">
        <v>0.40767045454545453</v>
      </c>
      <c r="I78" s="23">
        <v>0.24147727272727273</v>
      </c>
      <c r="J78" s="23">
        <v>9.0909090909090912E-2</v>
      </c>
      <c r="K78" s="23">
        <v>2.556818181818182E-2</v>
      </c>
      <c r="L78" s="23">
        <v>0</v>
      </c>
      <c r="M78" s="24">
        <v>3520</v>
      </c>
      <c r="N78" s="23">
        <v>8.8235294117647065E-2</v>
      </c>
      <c r="O78" s="23">
        <v>5.8823529411764705E-2</v>
      </c>
      <c r="P78" s="23">
        <v>8.8235294117647065E-2</v>
      </c>
      <c r="Q78" s="23">
        <v>0.35294117647058826</v>
      </c>
      <c r="R78" s="23">
        <v>0.20588235294117646</v>
      </c>
      <c r="S78" s="23">
        <v>0.14705882352941177</v>
      </c>
      <c r="T78" s="23">
        <v>2.9411764705882353E-2</v>
      </c>
      <c r="U78" s="23">
        <v>0</v>
      </c>
      <c r="V78" s="24">
        <v>170</v>
      </c>
    </row>
    <row r="79" spans="2:22" x14ac:dyDescent="0.3">
      <c r="B79" s="33" t="s">
        <v>244</v>
      </c>
      <c r="C79" s="18" t="s">
        <v>29</v>
      </c>
      <c r="D79" s="21" t="s">
        <v>146</v>
      </c>
      <c r="E79" s="23">
        <v>1.1350737797956867E-2</v>
      </c>
      <c r="F79" s="23">
        <v>5.0510783200908058E-2</v>
      </c>
      <c r="G79" s="23">
        <v>0.12769580022701477</v>
      </c>
      <c r="H79" s="23">
        <v>0.39216799091940974</v>
      </c>
      <c r="I79" s="23">
        <v>0.29682179341657206</v>
      </c>
      <c r="J79" s="23">
        <v>9.4778660612939838E-2</v>
      </c>
      <c r="K79" s="23">
        <v>2.6674233825198637E-2</v>
      </c>
      <c r="L79" s="23">
        <v>0</v>
      </c>
      <c r="M79" s="24">
        <v>8810</v>
      </c>
      <c r="N79" s="23">
        <v>1.145475372279496E-3</v>
      </c>
      <c r="O79" s="23">
        <v>1.3745704467353952E-2</v>
      </c>
      <c r="P79" s="23">
        <v>0.10309278350515463</v>
      </c>
      <c r="Q79" s="23">
        <v>0.38831615120274915</v>
      </c>
      <c r="R79" s="23">
        <v>0.32531500572737687</v>
      </c>
      <c r="S79" s="23">
        <v>0.13058419243986255</v>
      </c>
      <c r="T79" s="23">
        <v>3.6655211912943873E-2</v>
      </c>
      <c r="U79" s="23">
        <v>0</v>
      </c>
      <c r="V79" s="24">
        <v>4365</v>
      </c>
    </row>
    <row r="80" spans="2:22" x14ac:dyDescent="0.3">
      <c r="B80" s="33" t="s">
        <v>244</v>
      </c>
      <c r="C80" s="18" t="s">
        <v>30</v>
      </c>
      <c r="D80" s="21" t="s">
        <v>147</v>
      </c>
      <c r="E80" s="23">
        <v>8.3665338645418322E-2</v>
      </c>
      <c r="F80" s="23">
        <v>0.17302219692657939</v>
      </c>
      <c r="G80" s="23">
        <v>0.12350597609561753</v>
      </c>
      <c r="H80" s="23">
        <v>0.24075128059191805</v>
      </c>
      <c r="I80" s="23">
        <v>0.22424587364826409</v>
      </c>
      <c r="J80" s="23">
        <v>0.1087080250426864</v>
      </c>
      <c r="K80" s="23">
        <v>4.6101309049516218E-2</v>
      </c>
      <c r="L80" s="23">
        <v>0</v>
      </c>
      <c r="M80" s="24">
        <v>8785</v>
      </c>
      <c r="N80" s="23">
        <v>5.9701492537313432E-2</v>
      </c>
      <c r="O80" s="23">
        <v>8.9552238805970144E-2</v>
      </c>
      <c r="P80" s="23">
        <v>0.1044776119402985</v>
      </c>
      <c r="Q80" s="23">
        <v>0.23880597014925373</v>
      </c>
      <c r="R80" s="23">
        <v>0.24875621890547264</v>
      </c>
      <c r="S80" s="23">
        <v>0.15920398009950248</v>
      </c>
      <c r="T80" s="23">
        <v>0.1044776119402985</v>
      </c>
      <c r="U80" s="23">
        <v>0</v>
      </c>
      <c r="V80" s="24">
        <v>1005</v>
      </c>
    </row>
    <row r="81" spans="2:22" x14ac:dyDescent="0.3">
      <c r="B81" s="33" t="s">
        <v>244</v>
      </c>
      <c r="C81" s="18" t="s">
        <v>31</v>
      </c>
      <c r="D81" s="21" t="s">
        <v>314</v>
      </c>
      <c r="E81" s="23">
        <v>0.17835178351783518</v>
      </c>
      <c r="F81" s="23">
        <v>0.14514145141451415</v>
      </c>
      <c r="G81" s="23">
        <v>0.11070110701107011</v>
      </c>
      <c r="H81" s="23">
        <v>0.28659286592865929</v>
      </c>
      <c r="I81" s="23">
        <v>0.2054120541205412</v>
      </c>
      <c r="J81" s="23">
        <v>5.5350553505535055E-2</v>
      </c>
      <c r="K81" s="23">
        <v>1.8450184501845018E-2</v>
      </c>
      <c r="L81" s="23">
        <v>0</v>
      </c>
      <c r="M81" s="24">
        <v>4065</v>
      </c>
      <c r="N81" s="23">
        <v>0.23076923076923078</v>
      </c>
      <c r="O81" s="23">
        <v>7.6923076923076927E-2</v>
      </c>
      <c r="P81" s="23">
        <v>7.6923076923076927E-2</v>
      </c>
      <c r="Q81" s="23">
        <v>0.35897435897435898</v>
      </c>
      <c r="R81" s="23">
        <v>0.17948717948717949</v>
      </c>
      <c r="S81" s="23">
        <v>5.128205128205128E-2</v>
      </c>
      <c r="T81" s="23">
        <v>2.564102564102564E-2</v>
      </c>
      <c r="U81" s="23">
        <v>0</v>
      </c>
      <c r="V81" s="24">
        <v>195</v>
      </c>
    </row>
    <row r="82" spans="2:22" x14ac:dyDescent="0.3">
      <c r="B82" s="33" t="s">
        <v>244</v>
      </c>
      <c r="C82" s="18" t="s">
        <v>32</v>
      </c>
      <c r="D82" s="21" t="s">
        <v>315</v>
      </c>
      <c r="E82" s="23" t="s">
        <v>570</v>
      </c>
      <c r="F82" s="23" t="s">
        <v>570</v>
      </c>
      <c r="G82" s="23" t="s">
        <v>570</v>
      </c>
      <c r="H82" s="23" t="s">
        <v>570</v>
      </c>
      <c r="I82" s="23" t="s">
        <v>570</v>
      </c>
      <c r="J82" s="23" t="s">
        <v>570</v>
      </c>
      <c r="K82" s="23" t="s">
        <v>570</v>
      </c>
      <c r="L82" s="23" t="s">
        <v>570</v>
      </c>
      <c r="M82" s="24" t="s">
        <v>570</v>
      </c>
      <c r="N82" s="23" t="s">
        <v>570</v>
      </c>
      <c r="O82" s="23" t="s">
        <v>570</v>
      </c>
      <c r="P82" s="23" t="s">
        <v>570</v>
      </c>
      <c r="Q82" s="23" t="s">
        <v>570</v>
      </c>
      <c r="R82" s="23" t="s">
        <v>570</v>
      </c>
      <c r="S82" s="23" t="s">
        <v>570</v>
      </c>
      <c r="T82" s="23" t="s">
        <v>570</v>
      </c>
      <c r="U82" s="23" t="s">
        <v>570</v>
      </c>
      <c r="V82" s="24" t="s">
        <v>570</v>
      </c>
    </row>
    <row r="83" spans="2:22" x14ac:dyDescent="0.3">
      <c r="B83" s="33" t="s">
        <v>244</v>
      </c>
      <c r="C83" s="18" t="s">
        <v>457</v>
      </c>
      <c r="D83" s="21" t="s">
        <v>458</v>
      </c>
      <c r="E83" s="23">
        <v>0.10957004160887657</v>
      </c>
      <c r="F83" s="23">
        <v>0.11095700416088766</v>
      </c>
      <c r="G83" s="23">
        <v>0.1289875173370319</v>
      </c>
      <c r="H83" s="23">
        <v>0.36061026352288489</v>
      </c>
      <c r="I83" s="23">
        <v>0.19694868238557559</v>
      </c>
      <c r="J83" s="23">
        <v>7.0735090152565877E-2</v>
      </c>
      <c r="K83" s="23">
        <v>2.2191400832177532E-2</v>
      </c>
      <c r="L83" s="23">
        <v>0</v>
      </c>
      <c r="M83" s="24">
        <v>3605</v>
      </c>
      <c r="N83" s="23">
        <v>1.9230769230769232E-2</v>
      </c>
      <c r="O83" s="23">
        <v>1.9230769230769232E-2</v>
      </c>
      <c r="P83" s="23">
        <v>8.6538461538461536E-2</v>
      </c>
      <c r="Q83" s="23">
        <v>0.375</v>
      </c>
      <c r="R83" s="23">
        <v>0.32692307692307693</v>
      </c>
      <c r="S83" s="23">
        <v>0.14423076923076922</v>
      </c>
      <c r="T83" s="23">
        <v>3.8461538461538464E-2</v>
      </c>
      <c r="U83" s="23">
        <v>0</v>
      </c>
      <c r="V83" s="24">
        <v>520</v>
      </c>
    </row>
    <row r="84" spans="2:22" x14ac:dyDescent="0.3">
      <c r="B84" s="33" t="s">
        <v>244</v>
      </c>
      <c r="C84" s="18" t="s">
        <v>33</v>
      </c>
      <c r="D84" s="21" t="s">
        <v>148</v>
      </c>
      <c r="E84" s="23">
        <v>0.14345991561181434</v>
      </c>
      <c r="F84" s="23">
        <v>0.20433996383363473</v>
      </c>
      <c r="G84" s="23">
        <v>0.13803496081977096</v>
      </c>
      <c r="H84" s="23">
        <v>0.26883664858348405</v>
      </c>
      <c r="I84" s="23">
        <v>0.18927064496684751</v>
      </c>
      <c r="J84" s="23">
        <v>4.4605183845690177E-2</v>
      </c>
      <c r="K84" s="23">
        <v>1.0849909584086799E-2</v>
      </c>
      <c r="L84" s="23">
        <v>0</v>
      </c>
      <c r="M84" s="24">
        <v>8295</v>
      </c>
      <c r="N84" s="23" t="s">
        <v>570</v>
      </c>
      <c r="O84" s="23" t="s">
        <v>570</v>
      </c>
      <c r="P84" s="23" t="s">
        <v>570</v>
      </c>
      <c r="Q84" s="23" t="s">
        <v>570</v>
      </c>
      <c r="R84" s="23" t="s">
        <v>570</v>
      </c>
      <c r="S84" s="23" t="s">
        <v>570</v>
      </c>
      <c r="T84" s="23" t="s">
        <v>570</v>
      </c>
      <c r="U84" s="23" t="s">
        <v>570</v>
      </c>
      <c r="V84" s="24" t="s">
        <v>570</v>
      </c>
    </row>
    <row r="85" spans="2:22" x14ac:dyDescent="0.3">
      <c r="B85" s="33" t="s">
        <v>244</v>
      </c>
      <c r="C85" s="18" t="s">
        <v>459</v>
      </c>
      <c r="D85" s="21" t="s">
        <v>460</v>
      </c>
      <c r="E85" s="23" t="s">
        <v>570</v>
      </c>
      <c r="F85" s="23" t="s">
        <v>570</v>
      </c>
      <c r="G85" s="23" t="s">
        <v>570</v>
      </c>
      <c r="H85" s="23" t="s">
        <v>570</v>
      </c>
      <c r="I85" s="23" t="s">
        <v>570</v>
      </c>
      <c r="J85" s="23" t="s">
        <v>570</v>
      </c>
      <c r="K85" s="23" t="s">
        <v>570</v>
      </c>
      <c r="L85" s="23" t="s">
        <v>570</v>
      </c>
      <c r="M85" s="24" t="s">
        <v>570</v>
      </c>
      <c r="N85" s="23" t="s">
        <v>570</v>
      </c>
      <c r="O85" s="23" t="s">
        <v>570</v>
      </c>
      <c r="P85" s="23" t="s">
        <v>570</v>
      </c>
      <c r="Q85" s="23" t="s">
        <v>570</v>
      </c>
      <c r="R85" s="23" t="s">
        <v>570</v>
      </c>
      <c r="S85" s="23" t="s">
        <v>570</v>
      </c>
      <c r="T85" s="23" t="s">
        <v>570</v>
      </c>
      <c r="U85" s="23" t="s">
        <v>570</v>
      </c>
      <c r="V85" s="24" t="s">
        <v>570</v>
      </c>
    </row>
    <row r="86" spans="2:22" x14ac:dyDescent="0.3">
      <c r="B86" s="33" t="s">
        <v>244</v>
      </c>
      <c r="C86" s="18" t="s">
        <v>447</v>
      </c>
      <c r="D86" s="21" t="s">
        <v>448</v>
      </c>
      <c r="E86" s="23" t="s">
        <v>570</v>
      </c>
      <c r="F86" s="23" t="s">
        <v>570</v>
      </c>
      <c r="G86" s="23" t="s">
        <v>570</v>
      </c>
      <c r="H86" s="23" t="s">
        <v>570</v>
      </c>
      <c r="I86" s="23" t="s">
        <v>570</v>
      </c>
      <c r="J86" s="23" t="s">
        <v>570</v>
      </c>
      <c r="K86" s="23" t="s">
        <v>570</v>
      </c>
      <c r="L86" s="23" t="s">
        <v>570</v>
      </c>
      <c r="M86" s="24" t="s">
        <v>570</v>
      </c>
      <c r="N86" s="23" t="s">
        <v>570</v>
      </c>
      <c r="O86" s="23" t="s">
        <v>570</v>
      </c>
      <c r="P86" s="23" t="s">
        <v>570</v>
      </c>
      <c r="Q86" s="23" t="s">
        <v>570</v>
      </c>
      <c r="R86" s="23" t="s">
        <v>570</v>
      </c>
      <c r="S86" s="23" t="s">
        <v>570</v>
      </c>
      <c r="T86" s="23" t="s">
        <v>570</v>
      </c>
      <c r="U86" s="23" t="s">
        <v>570</v>
      </c>
      <c r="V86" s="24" t="s">
        <v>570</v>
      </c>
    </row>
    <row r="87" spans="2:22" x14ac:dyDescent="0.3">
      <c r="B87" s="33" t="s">
        <v>244</v>
      </c>
      <c r="C87" s="18" t="s">
        <v>451</v>
      </c>
      <c r="D87" s="21" t="s">
        <v>452</v>
      </c>
      <c r="E87" s="23" t="s">
        <v>570</v>
      </c>
      <c r="F87" s="23" t="s">
        <v>570</v>
      </c>
      <c r="G87" s="23" t="s">
        <v>570</v>
      </c>
      <c r="H87" s="23" t="s">
        <v>570</v>
      </c>
      <c r="I87" s="23" t="s">
        <v>570</v>
      </c>
      <c r="J87" s="23" t="s">
        <v>570</v>
      </c>
      <c r="K87" s="23" t="s">
        <v>570</v>
      </c>
      <c r="L87" s="23" t="s">
        <v>570</v>
      </c>
      <c r="M87" s="24" t="s">
        <v>570</v>
      </c>
      <c r="N87" s="23" t="s">
        <v>570</v>
      </c>
      <c r="O87" s="23" t="s">
        <v>570</v>
      </c>
      <c r="P87" s="23" t="s">
        <v>570</v>
      </c>
      <c r="Q87" s="23" t="s">
        <v>570</v>
      </c>
      <c r="R87" s="23" t="s">
        <v>570</v>
      </c>
      <c r="S87" s="23" t="s">
        <v>570</v>
      </c>
      <c r="T87" s="23" t="s">
        <v>570</v>
      </c>
      <c r="U87" s="23" t="s">
        <v>570</v>
      </c>
      <c r="V87" s="24" t="s">
        <v>570</v>
      </c>
    </row>
    <row r="88" spans="2:22" x14ac:dyDescent="0.3">
      <c r="B88" s="33" t="s">
        <v>244</v>
      </c>
      <c r="C88" s="18" t="s">
        <v>34</v>
      </c>
      <c r="D88" s="21" t="s">
        <v>149</v>
      </c>
      <c r="E88" s="23">
        <v>9.8090849242922981E-2</v>
      </c>
      <c r="F88" s="23">
        <v>0.16919025674786042</v>
      </c>
      <c r="G88" s="23">
        <v>0.1184990125082291</v>
      </c>
      <c r="H88" s="23">
        <v>0.26925608953258723</v>
      </c>
      <c r="I88" s="23">
        <v>0.21658986175115208</v>
      </c>
      <c r="J88" s="23">
        <v>9.7432521395655031E-2</v>
      </c>
      <c r="K88" s="23">
        <v>3.1599736668861095E-2</v>
      </c>
      <c r="L88" s="23">
        <v>0</v>
      </c>
      <c r="M88" s="24">
        <v>7595</v>
      </c>
      <c r="N88" s="23">
        <v>8.9285714285714288E-2</v>
      </c>
      <c r="O88" s="23">
        <v>8.9285714285714288E-2</v>
      </c>
      <c r="P88" s="23">
        <v>7.1428571428571425E-2</v>
      </c>
      <c r="Q88" s="23">
        <v>0.25</v>
      </c>
      <c r="R88" s="23">
        <v>0.2857142857142857</v>
      </c>
      <c r="S88" s="23">
        <v>0.14285714285714285</v>
      </c>
      <c r="T88" s="23">
        <v>5.3571428571428568E-2</v>
      </c>
      <c r="U88" s="23">
        <v>0</v>
      </c>
      <c r="V88" s="24">
        <v>280</v>
      </c>
    </row>
    <row r="89" spans="2:22" x14ac:dyDescent="0.3">
      <c r="B89" s="33" t="s">
        <v>244</v>
      </c>
      <c r="C89" s="18" t="s">
        <v>453</v>
      </c>
      <c r="D89" s="21" t="s">
        <v>454</v>
      </c>
      <c r="E89" s="23">
        <v>6.3529411764705876E-2</v>
      </c>
      <c r="F89" s="23">
        <v>7.4117647058823524E-2</v>
      </c>
      <c r="G89" s="23">
        <v>0.17</v>
      </c>
      <c r="H89" s="23">
        <v>0.43882352941176472</v>
      </c>
      <c r="I89" s="23">
        <v>0.20117647058823529</v>
      </c>
      <c r="J89" s="23">
        <v>4.4117647058823532E-2</v>
      </c>
      <c r="K89" s="23">
        <v>8.2352941176470594E-3</v>
      </c>
      <c r="L89" s="23">
        <v>0</v>
      </c>
      <c r="M89" s="24">
        <v>8500</v>
      </c>
      <c r="N89" s="23">
        <v>2.9411764705882353E-2</v>
      </c>
      <c r="O89" s="23">
        <v>5.8823529411764705E-2</v>
      </c>
      <c r="P89" s="23">
        <v>0.14705882352941177</v>
      </c>
      <c r="Q89" s="23">
        <v>0.45588235294117646</v>
      </c>
      <c r="R89" s="23">
        <v>0.23529411764705882</v>
      </c>
      <c r="S89" s="23">
        <v>7.3529411764705885E-2</v>
      </c>
      <c r="T89" s="23">
        <v>1.4705882352941176E-2</v>
      </c>
      <c r="U89" s="23">
        <v>0</v>
      </c>
      <c r="V89" s="24">
        <v>340</v>
      </c>
    </row>
    <row r="90" spans="2:22" x14ac:dyDescent="0.3">
      <c r="B90" s="33" t="s">
        <v>244</v>
      </c>
      <c r="C90" s="18" t="s">
        <v>35</v>
      </c>
      <c r="D90" s="21" t="s">
        <v>150</v>
      </c>
      <c r="E90" s="23" t="s">
        <v>570</v>
      </c>
      <c r="F90" s="23" t="s">
        <v>570</v>
      </c>
      <c r="G90" s="23" t="s">
        <v>570</v>
      </c>
      <c r="H90" s="23" t="s">
        <v>570</v>
      </c>
      <c r="I90" s="23" t="s">
        <v>570</v>
      </c>
      <c r="J90" s="23" t="s">
        <v>570</v>
      </c>
      <c r="K90" s="23" t="s">
        <v>570</v>
      </c>
      <c r="L90" s="23" t="s">
        <v>570</v>
      </c>
      <c r="M90" s="24" t="s">
        <v>570</v>
      </c>
      <c r="N90" s="23" t="s">
        <v>570</v>
      </c>
      <c r="O90" s="23" t="s">
        <v>570</v>
      </c>
      <c r="P90" s="23" t="s">
        <v>570</v>
      </c>
      <c r="Q90" s="23" t="s">
        <v>570</v>
      </c>
      <c r="R90" s="23" t="s">
        <v>570</v>
      </c>
      <c r="S90" s="23" t="s">
        <v>570</v>
      </c>
      <c r="T90" s="23" t="s">
        <v>570</v>
      </c>
      <c r="U90" s="23" t="s">
        <v>570</v>
      </c>
      <c r="V90" s="24" t="s">
        <v>570</v>
      </c>
    </row>
    <row r="91" spans="2:22" x14ac:dyDescent="0.3">
      <c r="B91" s="33" t="s">
        <v>244</v>
      </c>
      <c r="C91" s="18" t="s">
        <v>455</v>
      </c>
      <c r="D91" s="21" t="s">
        <v>456</v>
      </c>
      <c r="E91" s="23" t="s">
        <v>570</v>
      </c>
      <c r="F91" s="23" t="s">
        <v>570</v>
      </c>
      <c r="G91" s="23" t="s">
        <v>570</v>
      </c>
      <c r="H91" s="23" t="s">
        <v>570</v>
      </c>
      <c r="I91" s="23" t="s">
        <v>570</v>
      </c>
      <c r="J91" s="23" t="s">
        <v>570</v>
      </c>
      <c r="K91" s="23" t="s">
        <v>570</v>
      </c>
      <c r="L91" s="23" t="s">
        <v>570</v>
      </c>
      <c r="M91" s="24" t="s">
        <v>570</v>
      </c>
      <c r="N91" s="23" t="s">
        <v>570</v>
      </c>
      <c r="O91" s="23" t="s">
        <v>570</v>
      </c>
      <c r="P91" s="23" t="s">
        <v>570</v>
      </c>
      <c r="Q91" s="23" t="s">
        <v>570</v>
      </c>
      <c r="R91" s="23" t="s">
        <v>570</v>
      </c>
      <c r="S91" s="23" t="s">
        <v>570</v>
      </c>
      <c r="T91" s="23" t="s">
        <v>570</v>
      </c>
      <c r="U91" s="23" t="s">
        <v>570</v>
      </c>
      <c r="V91" s="24" t="s">
        <v>570</v>
      </c>
    </row>
    <row r="92" spans="2:22" x14ac:dyDescent="0.3">
      <c r="B92" s="33" t="s">
        <v>244</v>
      </c>
      <c r="C92" s="18" t="s">
        <v>36</v>
      </c>
      <c r="D92" s="21" t="s">
        <v>151</v>
      </c>
      <c r="E92" s="23">
        <v>0.10889292196007259</v>
      </c>
      <c r="F92" s="23">
        <v>0.15698729582577131</v>
      </c>
      <c r="G92" s="23">
        <v>0.15154264972776771</v>
      </c>
      <c r="H92" s="23">
        <v>0.33756805807622503</v>
      </c>
      <c r="I92" s="23">
        <v>0.17695099818511797</v>
      </c>
      <c r="J92" s="23">
        <v>5.4446460980036297E-2</v>
      </c>
      <c r="K92" s="23">
        <v>1.4519056261343012E-2</v>
      </c>
      <c r="L92" s="23">
        <v>0</v>
      </c>
      <c r="M92" s="24">
        <v>5510</v>
      </c>
      <c r="N92" s="23">
        <v>0.02</v>
      </c>
      <c r="O92" s="23">
        <v>0</v>
      </c>
      <c r="P92" s="23">
        <v>0.12</v>
      </c>
      <c r="Q92" s="23">
        <v>0.48</v>
      </c>
      <c r="R92" s="23">
        <v>0.26</v>
      </c>
      <c r="S92" s="23">
        <v>0.08</v>
      </c>
      <c r="T92" s="23">
        <v>0.02</v>
      </c>
      <c r="U92" s="23">
        <v>0</v>
      </c>
      <c r="V92" s="24">
        <v>250</v>
      </c>
    </row>
    <row r="93" spans="2:22" x14ac:dyDescent="0.3">
      <c r="B93" s="33" t="s">
        <v>244</v>
      </c>
      <c r="C93" s="18" t="s">
        <v>443</v>
      </c>
      <c r="D93" s="21" t="s">
        <v>444</v>
      </c>
      <c r="E93" s="23">
        <v>0.11254851228978008</v>
      </c>
      <c r="F93" s="23">
        <v>0.1390685640362225</v>
      </c>
      <c r="G93" s="23">
        <v>0.1093143596377749</v>
      </c>
      <c r="H93" s="23">
        <v>0.25161707632600261</v>
      </c>
      <c r="I93" s="23">
        <v>0.21086675291073739</v>
      </c>
      <c r="J93" s="23">
        <v>0.11384217335058215</v>
      </c>
      <c r="K93" s="23">
        <v>6.2095730918499355E-2</v>
      </c>
      <c r="L93" s="23">
        <v>0</v>
      </c>
      <c r="M93" s="24">
        <v>7730</v>
      </c>
      <c r="N93" s="23">
        <v>9.765625E-2</v>
      </c>
      <c r="O93" s="23">
        <v>0.10286458333333333</v>
      </c>
      <c r="P93" s="23">
        <v>8.4635416666666671E-2</v>
      </c>
      <c r="Q93" s="23">
        <v>0.2421875</v>
      </c>
      <c r="R93" s="23">
        <v>0.23177083333333334</v>
      </c>
      <c r="S93" s="23">
        <v>0.15104166666666666</v>
      </c>
      <c r="T93" s="23">
        <v>9.1145833333333329E-2</v>
      </c>
      <c r="U93" s="23">
        <v>0</v>
      </c>
      <c r="V93" s="24">
        <v>3840</v>
      </c>
    </row>
    <row r="94" spans="2:22" x14ac:dyDescent="0.3">
      <c r="B94" s="33" t="s">
        <v>244</v>
      </c>
      <c r="C94" s="18" t="s">
        <v>37</v>
      </c>
      <c r="D94" s="21" t="s">
        <v>152</v>
      </c>
      <c r="E94" s="23" t="s">
        <v>570</v>
      </c>
      <c r="F94" s="23" t="s">
        <v>570</v>
      </c>
      <c r="G94" s="23" t="s">
        <v>570</v>
      </c>
      <c r="H94" s="23" t="s">
        <v>570</v>
      </c>
      <c r="I94" s="23" t="s">
        <v>570</v>
      </c>
      <c r="J94" s="23" t="s">
        <v>570</v>
      </c>
      <c r="K94" s="23" t="s">
        <v>570</v>
      </c>
      <c r="L94" s="23" t="s">
        <v>570</v>
      </c>
      <c r="M94" s="24" t="s">
        <v>570</v>
      </c>
      <c r="N94" s="23" t="s">
        <v>570</v>
      </c>
      <c r="O94" s="23" t="s">
        <v>570</v>
      </c>
      <c r="P94" s="23" t="s">
        <v>570</v>
      </c>
      <c r="Q94" s="23" t="s">
        <v>570</v>
      </c>
      <c r="R94" s="23" t="s">
        <v>570</v>
      </c>
      <c r="S94" s="23" t="s">
        <v>570</v>
      </c>
      <c r="T94" s="23" t="s">
        <v>570</v>
      </c>
      <c r="U94" s="23" t="s">
        <v>570</v>
      </c>
      <c r="V94" s="24" t="s">
        <v>570</v>
      </c>
    </row>
    <row r="95" spans="2:22" x14ac:dyDescent="0.3">
      <c r="B95" s="33" t="s">
        <v>244</v>
      </c>
      <c r="C95" s="18" t="s">
        <v>38</v>
      </c>
      <c r="D95" s="21" t="s">
        <v>153</v>
      </c>
      <c r="E95" s="23">
        <v>0</v>
      </c>
      <c r="F95" s="23">
        <v>0</v>
      </c>
      <c r="G95" s="23">
        <v>0.11778290993071594</v>
      </c>
      <c r="H95" s="23">
        <v>0.47344110854503463</v>
      </c>
      <c r="I95" s="23">
        <v>0.27713625866050806</v>
      </c>
      <c r="J95" s="23">
        <v>9.9307159353348731E-2</v>
      </c>
      <c r="K95" s="23">
        <v>3.2332563510392612E-2</v>
      </c>
      <c r="L95" s="23">
        <v>0</v>
      </c>
      <c r="M95" s="24">
        <v>2165</v>
      </c>
      <c r="N95" s="23">
        <v>0</v>
      </c>
      <c r="O95" s="23">
        <v>0</v>
      </c>
      <c r="P95" s="23">
        <v>9.0909090909090912E-2</v>
      </c>
      <c r="Q95" s="23">
        <v>0.39393939393939392</v>
      </c>
      <c r="R95" s="23">
        <v>0.27272727272727271</v>
      </c>
      <c r="S95" s="23">
        <v>0.15151515151515152</v>
      </c>
      <c r="T95" s="23">
        <v>6.0606060606060608E-2</v>
      </c>
      <c r="U95" s="23">
        <v>0</v>
      </c>
      <c r="V95" s="24">
        <v>165</v>
      </c>
    </row>
    <row r="96" spans="2:22" x14ac:dyDescent="0.3">
      <c r="B96" s="33" t="s">
        <v>268</v>
      </c>
      <c r="C96" s="18" t="s">
        <v>465</v>
      </c>
      <c r="D96" s="21" t="s">
        <v>466</v>
      </c>
      <c r="E96" s="23" t="s">
        <v>570</v>
      </c>
      <c r="F96" s="23" t="s">
        <v>570</v>
      </c>
      <c r="G96" s="23" t="s">
        <v>570</v>
      </c>
      <c r="H96" s="23" t="s">
        <v>570</v>
      </c>
      <c r="I96" s="23" t="s">
        <v>570</v>
      </c>
      <c r="J96" s="23" t="s">
        <v>570</v>
      </c>
      <c r="K96" s="23" t="s">
        <v>570</v>
      </c>
      <c r="L96" s="23" t="s">
        <v>570</v>
      </c>
      <c r="M96" s="24" t="s">
        <v>570</v>
      </c>
      <c r="N96" s="23" t="s">
        <v>570</v>
      </c>
      <c r="O96" s="23" t="s">
        <v>570</v>
      </c>
      <c r="P96" s="23" t="s">
        <v>570</v>
      </c>
      <c r="Q96" s="23" t="s">
        <v>570</v>
      </c>
      <c r="R96" s="23" t="s">
        <v>570</v>
      </c>
      <c r="S96" s="23" t="s">
        <v>570</v>
      </c>
      <c r="T96" s="23" t="s">
        <v>570</v>
      </c>
      <c r="U96" s="23" t="s">
        <v>570</v>
      </c>
      <c r="V96" s="24" t="s">
        <v>570</v>
      </c>
    </row>
    <row r="97" spans="2:22" x14ac:dyDescent="0.3">
      <c r="B97" s="33" t="s">
        <v>268</v>
      </c>
      <c r="C97" s="18" t="s">
        <v>479</v>
      </c>
      <c r="D97" s="21" t="s">
        <v>480</v>
      </c>
      <c r="E97" s="23" t="s">
        <v>570</v>
      </c>
      <c r="F97" s="23" t="s">
        <v>570</v>
      </c>
      <c r="G97" s="23" t="s">
        <v>570</v>
      </c>
      <c r="H97" s="23" t="s">
        <v>570</v>
      </c>
      <c r="I97" s="23" t="s">
        <v>570</v>
      </c>
      <c r="J97" s="23" t="s">
        <v>570</v>
      </c>
      <c r="K97" s="23" t="s">
        <v>570</v>
      </c>
      <c r="L97" s="23" t="s">
        <v>570</v>
      </c>
      <c r="M97" s="24" t="s">
        <v>570</v>
      </c>
      <c r="N97" s="23" t="s">
        <v>570</v>
      </c>
      <c r="O97" s="23" t="s">
        <v>570</v>
      </c>
      <c r="P97" s="23" t="s">
        <v>570</v>
      </c>
      <c r="Q97" s="23" t="s">
        <v>570</v>
      </c>
      <c r="R97" s="23" t="s">
        <v>570</v>
      </c>
      <c r="S97" s="23" t="s">
        <v>570</v>
      </c>
      <c r="T97" s="23" t="s">
        <v>570</v>
      </c>
      <c r="U97" s="23" t="s">
        <v>570</v>
      </c>
      <c r="V97" s="24" t="s">
        <v>570</v>
      </c>
    </row>
    <row r="98" spans="2:22" x14ac:dyDescent="0.3">
      <c r="B98" s="33" t="s">
        <v>268</v>
      </c>
      <c r="C98" s="18" t="s">
        <v>477</v>
      </c>
      <c r="D98" s="21" t="s">
        <v>478</v>
      </c>
      <c r="E98" s="23" t="s">
        <v>570</v>
      </c>
      <c r="F98" s="23" t="s">
        <v>570</v>
      </c>
      <c r="G98" s="23" t="s">
        <v>570</v>
      </c>
      <c r="H98" s="23" t="s">
        <v>570</v>
      </c>
      <c r="I98" s="23" t="s">
        <v>570</v>
      </c>
      <c r="J98" s="23" t="s">
        <v>570</v>
      </c>
      <c r="K98" s="23" t="s">
        <v>570</v>
      </c>
      <c r="L98" s="23" t="s">
        <v>570</v>
      </c>
      <c r="M98" s="24" t="s">
        <v>570</v>
      </c>
      <c r="N98" s="23" t="s">
        <v>570</v>
      </c>
      <c r="O98" s="23" t="s">
        <v>570</v>
      </c>
      <c r="P98" s="23" t="s">
        <v>570</v>
      </c>
      <c r="Q98" s="23" t="s">
        <v>570</v>
      </c>
      <c r="R98" s="23" t="s">
        <v>570</v>
      </c>
      <c r="S98" s="23" t="s">
        <v>570</v>
      </c>
      <c r="T98" s="23" t="s">
        <v>570</v>
      </c>
      <c r="U98" s="23" t="s">
        <v>570</v>
      </c>
      <c r="V98" s="24" t="s">
        <v>570</v>
      </c>
    </row>
    <row r="99" spans="2:22" x14ac:dyDescent="0.3">
      <c r="B99" s="33" t="s">
        <v>268</v>
      </c>
      <c r="C99" s="18" t="s">
        <v>463</v>
      </c>
      <c r="D99" s="21" t="s">
        <v>464</v>
      </c>
      <c r="E99" s="23">
        <v>0.25415676959619954</v>
      </c>
      <c r="F99" s="23">
        <v>0.20665083135391923</v>
      </c>
      <c r="G99" s="23">
        <v>0.10688836104513064</v>
      </c>
      <c r="H99" s="23">
        <v>0.27790973871733965</v>
      </c>
      <c r="I99" s="23">
        <v>0.10926365795724466</v>
      </c>
      <c r="J99" s="23">
        <v>3.800475059382423E-2</v>
      </c>
      <c r="K99" s="23">
        <v>7.1258907363420431E-3</v>
      </c>
      <c r="L99" s="23">
        <v>0</v>
      </c>
      <c r="M99" s="24">
        <v>2105</v>
      </c>
      <c r="N99" s="23" t="s">
        <v>570</v>
      </c>
      <c r="O99" s="23" t="s">
        <v>570</v>
      </c>
      <c r="P99" s="23" t="s">
        <v>570</v>
      </c>
      <c r="Q99" s="23" t="s">
        <v>570</v>
      </c>
      <c r="R99" s="23" t="s">
        <v>570</v>
      </c>
      <c r="S99" s="23" t="s">
        <v>570</v>
      </c>
      <c r="T99" s="23" t="s">
        <v>570</v>
      </c>
      <c r="U99" s="23" t="s">
        <v>570</v>
      </c>
      <c r="V99" s="24" t="s">
        <v>570</v>
      </c>
    </row>
    <row r="100" spans="2:22" x14ac:dyDescent="0.3">
      <c r="B100" s="33" t="s">
        <v>268</v>
      </c>
      <c r="C100" s="18" t="s">
        <v>45</v>
      </c>
      <c r="D100" s="21" t="s">
        <v>157</v>
      </c>
      <c r="E100" s="23">
        <v>0</v>
      </c>
      <c r="F100" s="23">
        <v>0</v>
      </c>
      <c r="G100" s="23">
        <v>0.13802816901408452</v>
      </c>
      <c r="H100" s="23">
        <v>0.38873239436619716</v>
      </c>
      <c r="I100" s="23">
        <v>0.29295774647887324</v>
      </c>
      <c r="J100" s="23">
        <v>0.13802816901408452</v>
      </c>
      <c r="K100" s="23">
        <v>4.2253521126760563E-2</v>
      </c>
      <c r="L100" s="23">
        <v>0</v>
      </c>
      <c r="M100" s="24">
        <v>1775</v>
      </c>
      <c r="N100" s="23">
        <v>0</v>
      </c>
      <c r="O100" s="23">
        <v>0</v>
      </c>
      <c r="P100" s="23">
        <v>0.1</v>
      </c>
      <c r="Q100" s="23">
        <v>0.4</v>
      </c>
      <c r="R100" s="23">
        <v>0.4</v>
      </c>
      <c r="S100" s="23">
        <v>0.2</v>
      </c>
      <c r="T100" s="23">
        <v>0.1</v>
      </c>
      <c r="U100" s="23">
        <v>0</v>
      </c>
      <c r="V100" s="24">
        <v>50</v>
      </c>
    </row>
    <row r="101" spans="2:22" x14ac:dyDescent="0.3">
      <c r="B101" s="33" t="s">
        <v>268</v>
      </c>
      <c r="C101" s="18" t="s">
        <v>558</v>
      </c>
      <c r="D101" s="21" t="s">
        <v>559</v>
      </c>
      <c r="E101" s="23" t="s">
        <v>570</v>
      </c>
      <c r="F101" s="23" t="s">
        <v>570</v>
      </c>
      <c r="G101" s="23" t="s">
        <v>570</v>
      </c>
      <c r="H101" s="23" t="s">
        <v>570</v>
      </c>
      <c r="I101" s="23" t="s">
        <v>570</v>
      </c>
      <c r="J101" s="23" t="s">
        <v>570</v>
      </c>
      <c r="K101" s="23" t="s">
        <v>570</v>
      </c>
      <c r="L101" s="23" t="s">
        <v>570</v>
      </c>
      <c r="M101" s="24" t="s">
        <v>570</v>
      </c>
      <c r="N101" s="23" t="s">
        <v>570</v>
      </c>
      <c r="O101" s="23" t="s">
        <v>570</v>
      </c>
      <c r="P101" s="23" t="s">
        <v>570</v>
      </c>
      <c r="Q101" s="23" t="s">
        <v>570</v>
      </c>
      <c r="R101" s="23" t="s">
        <v>570</v>
      </c>
      <c r="S101" s="23" t="s">
        <v>570</v>
      </c>
      <c r="T101" s="23" t="s">
        <v>570</v>
      </c>
      <c r="U101" s="23" t="s">
        <v>570</v>
      </c>
      <c r="V101" s="24" t="s">
        <v>570</v>
      </c>
    </row>
    <row r="102" spans="2:22" x14ac:dyDescent="0.3">
      <c r="B102" s="33" t="s">
        <v>268</v>
      </c>
      <c r="C102" s="18" t="s">
        <v>475</v>
      </c>
      <c r="D102" s="21" t="s">
        <v>476</v>
      </c>
      <c r="E102" s="23">
        <v>8.7359999999999993E-2</v>
      </c>
      <c r="F102" s="23">
        <v>0.14335999999999999</v>
      </c>
      <c r="G102" s="23">
        <v>0.12640000000000001</v>
      </c>
      <c r="H102" s="23">
        <v>0.23935999999999999</v>
      </c>
      <c r="I102" s="23">
        <v>0.20288</v>
      </c>
      <c r="J102" s="23">
        <v>0.14335999999999999</v>
      </c>
      <c r="K102" s="23">
        <v>5.7279999999999998E-2</v>
      </c>
      <c r="L102" s="23">
        <v>0</v>
      </c>
      <c r="M102" s="24">
        <v>15625</v>
      </c>
      <c r="N102" s="23" t="s">
        <v>570</v>
      </c>
      <c r="O102" s="23" t="s">
        <v>570</v>
      </c>
      <c r="P102" s="23" t="s">
        <v>570</v>
      </c>
      <c r="Q102" s="23" t="s">
        <v>570</v>
      </c>
      <c r="R102" s="23" t="s">
        <v>570</v>
      </c>
      <c r="S102" s="23" t="s">
        <v>570</v>
      </c>
      <c r="T102" s="23" t="s">
        <v>570</v>
      </c>
      <c r="U102" s="23" t="s">
        <v>570</v>
      </c>
      <c r="V102" s="24" t="s">
        <v>570</v>
      </c>
    </row>
    <row r="103" spans="2:22" x14ac:dyDescent="0.3">
      <c r="B103" s="33" t="s">
        <v>268</v>
      </c>
      <c r="C103" s="18" t="s">
        <v>469</v>
      </c>
      <c r="D103" s="21" t="s">
        <v>470</v>
      </c>
      <c r="E103" s="23" t="s">
        <v>570</v>
      </c>
      <c r="F103" s="23" t="s">
        <v>570</v>
      </c>
      <c r="G103" s="23" t="s">
        <v>570</v>
      </c>
      <c r="H103" s="23" t="s">
        <v>570</v>
      </c>
      <c r="I103" s="23" t="s">
        <v>570</v>
      </c>
      <c r="J103" s="23" t="s">
        <v>570</v>
      </c>
      <c r="K103" s="23" t="s">
        <v>570</v>
      </c>
      <c r="L103" s="23" t="s">
        <v>570</v>
      </c>
      <c r="M103" s="24" t="s">
        <v>570</v>
      </c>
      <c r="N103" s="23" t="s">
        <v>570</v>
      </c>
      <c r="O103" s="23" t="s">
        <v>570</v>
      </c>
      <c r="P103" s="23" t="s">
        <v>570</v>
      </c>
      <c r="Q103" s="23" t="s">
        <v>570</v>
      </c>
      <c r="R103" s="23" t="s">
        <v>570</v>
      </c>
      <c r="S103" s="23" t="s">
        <v>570</v>
      </c>
      <c r="T103" s="23" t="s">
        <v>570</v>
      </c>
      <c r="U103" s="23" t="s">
        <v>570</v>
      </c>
      <c r="V103" s="24" t="s">
        <v>570</v>
      </c>
    </row>
    <row r="104" spans="2:22" x14ac:dyDescent="0.3">
      <c r="B104" s="33" t="s">
        <v>268</v>
      </c>
      <c r="C104" s="18" t="s">
        <v>467</v>
      </c>
      <c r="D104" s="21" t="s">
        <v>468</v>
      </c>
      <c r="E104" s="23" t="s">
        <v>570</v>
      </c>
      <c r="F104" s="23" t="s">
        <v>570</v>
      </c>
      <c r="G104" s="23" t="s">
        <v>570</v>
      </c>
      <c r="H104" s="23" t="s">
        <v>570</v>
      </c>
      <c r="I104" s="23" t="s">
        <v>570</v>
      </c>
      <c r="J104" s="23" t="s">
        <v>570</v>
      </c>
      <c r="K104" s="23" t="s">
        <v>570</v>
      </c>
      <c r="L104" s="23" t="s">
        <v>570</v>
      </c>
      <c r="M104" s="24" t="s">
        <v>570</v>
      </c>
      <c r="N104" s="23" t="s">
        <v>570</v>
      </c>
      <c r="O104" s="23" t="s">
        <v>570</v>
      </c>
      <c r="P104" s="23" t="s">
        <v>570</v>
      </c>
      <c r="Q104" s="23" t="s">
        <v>570</v>
      </c>
      <c r="R104" s="23" t="s">
        <v>570</v>
      </c>
      <c r="S104" s="23" t="s">
        <v>570</v>
      </c>
      <c r="T104" s="23" t="s">
        <v>570</v>
      </c>
      <c r="U104" s="23" t="s">
        <v>570</v>
      </c>
      <c r="V104" s="24" t="s">
        <v>570</v>
      </c>
    </row>
    <row r="105" spans="2:22" x14ac:dyDescent="0.3">
      <c r="B105" s="33" t="s">
        <v>268</v>
      </c>
      <c r="C105" s="18" t="s">
        <v>461</v>
      </c>
      <c r="D105" s="21" t="s">
        <v>462</v>
      </c>
      <c r="E105" s="23" t="s">
        <v>570</v>
      </c>
      <c r="F105" s="23" t="s">
        <v>570</v>
      </c>
      <c r="G105" s="23" t="s">
        <v>570</v>
      </c>
      <c r="H105" s="23" t="s">
        <v>570</v>
      </c>
      <c r="I105" s="23" t="s">
        <v>570</v>
      </c>
      <c r="J105" s="23" t="s">
        <v>570</v>
      </c>
      <c r="K105" s="23" t="s">
        <v>570</v>
      </c>
      <c r="L105" s="23" t="s">
        <v>570</v>
      </c>
      <c r="M105" s="24" t="s">
        <v>570</v>
      </c>
      <c r="N105" s="23" t="s">
        <v>570</v>
      </c>
      <c r="O105" s="23" t="s">
        <v>570</v>
      </c>
      <c r="P105" s="23" t="s">
        <v>570</v>
      </c>
      <c r="Q105" s="23" t="s">
        <v>570</v>
      </c>
      <c r="R105" s="23" t="s">
        <v>570</v>
      </c>
      <c r="S105" s="23" t="s">
        <v>570</v>
      </c>
      <c r="T105" s="23" t="s">
        <v>570</v>
      </c>
      <c r="U105" s="23" t="s">
        <v>570</v>
      </c>
      <c r="V105" s="24" t="s">
        <v>570</v>
      </c>
    </row>
    <row r="106" spans="2:22" x14ac:dyDescent="0.3">
      <c r="B106" s="33" t="s">
        <v>268</v>
      </c>
      <c r="C106" s="18" t="s">
        <v>535</v>
      </c>
      <c r="D106" s="21" t="s">
        <v>536</v>
      </c>
      <c r="E106" s="23" t="s">
        <v>570</v>
      </c>
      <c r="F106" s="23" t="s">
        <v>570</v>
      </c>
      <c r="G106" s="23" t="s">
        <v>570</v>
      </c>
      <c r="H106" s="23" t="s">
        <v>570</v>
      </c>
      <c r="I106" s="23" t="s">
        <v>570</v>
      </c>
      <c r="J106" s="23" t="s">
        <v>570</v>
      </c>
      <c r="K106" s="23" t="s">
        <v>570</v>
      </c>
      <c r="L106" s="23" t="s">
        <v>570</v>
      </c>
      <c r="M106" s="24" t="s">
        <v>570</v>
      </c>
      <c r="N106" s="23" t="s">
        <v>570</v>
      </c>
      <c r="O106" s="23" t="s">
        <v>570</v>
      </c>
      <c r="P106" s="23" t="s">
        <v>570</v>
      </c>
      <c r="Q106" s="23" t="s">
        <v>570</v>
      </c>
      <c r="R106" s="23" t="s">
        <v>570</v>
      </c>
      <c r="S106" s="23" t="s">
        <v>570</v>
      </c>
      <c r="T106" s="23" t="s">
        <v>570</v>
      </c>
      <c r="U106" s="23" t="s">
        <v>570</v>
      </c>
      <c r="V106" s="24" t="s">
        <v>570</v>
      </c>
    </row>
    <row r="107" spans="2:22" x14ac:dyDescent="0.3">
      <c r="B107" s="33" t="s">
        <v>268</v>
      </c>
      <c r="C107" s="18" t="s">
        <v>473</v>
      </c>
      <c r="D107" s="21" t="s">
        <v>474</v>
      </c>
      <c r="E107" s="23">
        <v>6.7396798652064022E-2</v>
      </c>
      <c r="F107" s="23">
        <v>0.12299915754001685</v>
      </c>
      <c r="G107" s="23">
        <v>0.19882055602358889</v>
      </c>
      <c r="H107" s="23">
        <v>0.29823083403538331</v>
      </c>
      <c r="I107" s="23">
        <v>0.2072451558550969</v>
      </c>
      <c r="J107" s="23">
        <v>8.3403538331929233E-2</v>
      </c>
      <c r="K107" s="23">
        <v>2.1903959561920809E-2</v>
      </c>
      <c r="L107" s="23">
        <v>0</v>
      </c>
      <c r="M107" s="24">
        <v>5935</v>
      </c>
      <c r="N107" s="23" t="s">
        <v>570</v>
      </c>
      <c r="O107" s="23" t="s">
        <v>570</v>
      </c>
      <c r="P107" s="23" t="s">
        <v>570</v>
      </c>
      <c r="Q107" s="23" t="s">
        <v>570</v>
      </c>
      <c r="R107" s="23" t="s">
        <v>570</v>
      </c>
      <c r="S107" s="23" t="s">
        <v>570</v>
      </c>
      <c r="T107" s="23" t="s">
        <v>570</v>
      </c>
      <c r="U107" s="23" t="s">
        <v>570</v>
      </c>
      <c r="V107" s="24" t="s">
        <v>570</v>
      </c>
    </row>
    <row r="108" spans="2:22" x14ac:dyDescent="0.3">
      <c r="B108" s="33" t="s">
        <v>268</v>
      </c>
      <c r="C108" s="18" t="s">
        <v>471</v>
      </c>
      <c r="D108" s="21" t="s">
        <v>472</v>
      </c>
      <c r="E108" s="23" t="s">
        <v>570</v>
      </c>
      <c r="F108" s="23" t="s">
        <v>570</v>
      </c>
      <c r="G108" s="23" t="s">
        <v>570</v>
      </c>
      <c r="H108" s="23" t="s">
        <v>570</v>
      </c>
      <c r="I108" s="23" t="s">
        <v>570</v>
      </c>
      <c r="J108" s="23" t="s">
        <v>570</v>
      </c>
      <c r="K108" s="23" t="s">
        <v>570</v>
      </c>
      <c r="L108" s="23" t="s">
        <v>570</v>
      </c>
      <c r="M108" s="24" t="s">
        <v>570</v>
      </c>
      <c r="N108" s="23" t="s">
        <v>570</v>
      </c>
      <c r="O108" s="23" t="s">
        <v>570</v>
      </c>
      <c r="P108" s="23" t="s">
        <v>570</v>
      </c>
      <c r="Q108" s="23" t="s">
        <v>570</v>
      </c>
      <c r="R108" s="23" t="s">
        <v>570</v>
      </c>
      <c r="S108" s="23" t="s">
        <v>570</v>
      </c>
      <c r="T108" s="23" t="s">
        <v>570</v>
      </c>
      <c r="U108" s="23" t="s">
        <v>570</v>
      </c>
      <c r="V108" s="24" t="s">
        <v>570</v>
      </c>
    </row>
    <row r="109" spans="2:22" x14ac:dyDescent="0.3">
      <c r="B109" s="33" t="s">
        <v>268</v>
      </c>
      <c r="C109" s="18" t="s">
        <v>54</v>
      </c>
      <c r="D109" s="21" t="s">
        <v>317</v>
      </c>
      <c r="E109" s="23" t="s">
        <v>570</v>
      </c>
      <c r="F109" s="23" t="s">
        <v>570</v>
      </c>
      <c r="G109" s="23" t="s">
        <v>570</v>
      </c>
      <c r="H109" s="23" t="s">
        <v>570</v>
      </c>
      <c r="I109" s="23" t="s">
        <v>570</v>
      </c>
      <c r="J109" s="23" t="s">
        <v>570</v>
      </c>
      <c r="K109" s="23" t="s">
        <v>570</v>
      </c>
      <c r="L109" s="23" t="s">
        <v>570</v>
      </c>
      <c r="M109" s="24" t="s">
        <v>570</v>
      </c>
      <c r="N109" s="23" t="s">
        <v>570</v>
      </c>
      <c r="O109" s="23" t="s">
        <v>570</v>
      </c>
      <c r="P109" s="23" t="s">
        <v>570</v>
      </c>
      <c r="Q109" s="23" t="s">
        <v>570</v>
      </c>
      <c r="R109" s="23" t="s">
        <v>570</v>
      </c>
      <c r="S109" s="23" t="s">
        <v>570</v>
      </c>
      <c r="T109" s="23" t="s">
        <v>570</v>
      </c>
      <c r="U109" s="23" t="s">
        <v>570</v>
      </c>
      <c r="V109" s="24" t="s">
        <v>570</v>
      </c>
    </row>
    <row r="110" spans="2:22" x14ac:dyDescent="0.3">
      <c r="B110" s="33" t="s">
        <v>268</v>
      </c>
      <c r="C110" s="18" t="s">
        <v>537</v>
      </c>
      <c r="D110" s="21" t="s">
        <v>538</v>
      </c>
      <c r="E110" s="23">
        <v>0.17007534983853606</v>
      </c>
      <c r="F110" s="23">
        <v>0.13885898815931108</v>
      </c>
      <c r="G110" s="23">
        <v>0.15715823466092574</v>
      </c>
      <c r="H110" s="23">
        <v>0.29494079655543598</v>
      </c>
      <c r="I110" s="23">
        <v>0.15069967707212056</v>
      </c>
      <c r="J110" s="23">
        <v>6.6738428417653387E-2</v>
      </c>
      <c r="K110" s="23">
        <v>2.0452099031216361E-2</v>
      </c>
      <c r="L110" s="23">
        <v>0</v>
      </c>
      <c r="M110" s="24">
        <v>4645</v>
      </c>
      <c r="N110" s="23" t="s">
        <v>570</v>
      </c>
      <c r="O110" s="23" t="s">
        <v>570</v>
      </c>
      <c r="P110" s="23" t="s">
        <v>570</v>
      </c>
      <c r="Q110" s="23" t="s">
        <v>570</v>
      </c>
      <c r="R110" s="23" t="s">
        <v>570</v>
      </c>
      <c r="S110" s="23" t="s">
        <v>570</v>
      </c>
      <c r="T110" s="23" t="s">
        <v>570</v>
      </c>
      <c r="U110" s="23" t="s">
        <v>570</v>
      </c>
      <c r="V110" s="24" t="s">
        <v>570</v>
      </c>
    </row>
    <row r="111" spans="2:22" x14ac:dyDescent="0.3">
      <c r="B111" s="33" t="s">
        <v>268</v>
      </c>
      <c r="C111" s="18" t="s">
        <v>55</v>
      </c>
      <c r="D111" s="21" t="s">
        <v>165</v>
      </c>
      <c r="E111" s="23" t="s">
        <v>570</v>
      </c>
      <c r="F111" s="23" t="s">
        <v>570</v>
      </c>
      <c r="G111" s="23" t="s">
        <v>570</v>
      </c>
      <c r="H111" s="23" t="s">
        <v>570</v>
      </c>
      <c r="I111" s="23" t="s">
        <v>570</v>
      </c>
      <c r="J111" s="23" t="s">
        <v>570</v>
      </c>
      <c r="K111" s="23" t="s">
        <v>570</v>
      </c>
      <c r="L111" s="23" t="s">
        <v>570</v>
      </c>
      <c r="M111" s="24" t="s">
        <v>570</v>
      </c>
      <c r="N111" s="23" t="s">
        <v>570</v>
      </c>
      <c r="O111" s="23" t="s">
        <v>570</v>
      </c>
      <c r="P111" s="23" t="s">
        <v>570</v>
      </c>
      <c r="Q111" s="23" t="s">
        <v>570</v>
      </c>
      <c r="R111" s="23" t="s">
        <v>570</v>
      </c>
      <c r="S111" s="23" t="s">
        <v>570</v>
      </c>
      <c r="T111" s="23" t="s">
        <v>570</v>
      </c>
      <c r="U111" s="23" t="s">
        <v>570</v>
      </c>
      <c r="V111" s="24" t="s">
        <v>570</v>
      </c>
    </row>
    <row r="112" spans="2:22" x14ac:dyDescent="0.3">
      <c r="B112" s="33" t="s">
        <v>268</v>
      </c>
      <c r="C112" s="18" t="s">
        <v>61</v>
      </c>
      <c r="D112" s="21" t="s">
        <v>170</v>
      </c>
      <c r="E112" s="23">
        <v>0.15720524017467249</v>
      </c>
      <c r="F112" s="23">
        <v>0.16866812227074235</v>
      </c>
      <c r="G112" s="23">
        <v>0.12882096069868995</v>
      </c>
      <c r="H112" s="23">
        <v>0.27729257641921395</v>
      </c>
      <c r="I112" s="23">
        <v>0.17358078602620086</v>
      </c>
      <c r="J112" s="23">
        <v>6.9868995633187769E-2</v>
      </c>
      <c r="K112" s="23">
        <v>2.4017467248908297E-2</v>
      </c>
      <c r="L112" s="23">
        <v>0</v>
      </c>
      <c r="M112" s="24">
        <v>9160</v>
      </c>
      <c r="N112" s="23" t="s">
        <v>570</v>
      </c>
      <c r="O112" s="23" t="s">
        <v>570</v>
      </c>
      <c r="P112" s="23" t="s">
        <v>570</v>
      </c>
      <c r="Q112" s="23" t="s">
        <v>570</v>
      </c>
      <c r="R112" s="23" t="s">
        <v>570</v>
      </c>
      <c r="S112" s="23" t="s">
        <v>570</v>
      </c>
      <c r="T112" s="23" t="s">
        <v>570</v>
      </c>
      <c r="U112" s="23" t="s">
        <v>570</v>
      </c>
      <c r="V112" s="24" t="s">
        <v>570</v>
      </c>
    </row>
    <row r="113" spans="2:22" x14ac:dyDescent="0.3">
      <c r="B113" s="33" t="s">
        <v>268</v>
      </c>
      <c r="C113" s="18" t="s">
        <v>56</v>
      </c>
      <c r="D113" s="21" t="s">
        <v>318</v>
      </c>
      <c r="E113" s="23">
        <v>0.13664596273291926</v>
      </c>
      <c r="F113" s="23">
        <v>0.12008281573498965</v>
      </c>
      <c r="G113" s="23">
        <v>0.12215320910973085</v>
      </c>
      <c r="H113" s="23">
        <v>0.25672877846790892</v>
      </c>
      <c r="I113" s="23">
        <v>0.20496894409937888</v>
      </c>
      <c r="J113" s="23">
        <v>0.12629399585921325</v>
      </c>
      <c r="K113" s="23">
        <v>3.5196687370600416E-2</v>
      </c>
      <c r="L113" s="23">
        <v>0</v>
      </c>
      <c r="M113" s="24">
        <v>2415</v>
      </c>
      <c r="N113" s="23">
        <v>0.13636363636363635</v>
      </c>
      <c r="O113" s="23">
        <v>9.0909090909090912E-2</v>
      </c>
      <c r="P113" s="23">
        <v>0.13636363636363635</v>
      </c>
      <c r="Q113" s="23">
        <v>0.31818181818181818</v>
      </c>
      <c r="R113" s="23">
        <v>0.18181818181818182</v>
      </c>
      <c r="S113" s="23">
        <v>9.0909090909090912E-2</v>
      </c>
      <c r="T113" s="23">
        <v>4.5454545454545456E-2</v>
      </c>
      <c r="U113" s="23">
        <v>0</v>
      </c>
      <c r="V113" s="24">
        <v>110</v>
      </c>
    </row>
    <row r="114" spans="2:22" x14ac:dyDescent="0.3">
      <c r="B114" s="33" t="s">
        <v>268</v>
      </c>
      <c r="C114" s="18" t="s">
        <v>63</v>
      </c>
      <c r="D114" s="21" t="s">
        <v>172</v>
      </c>
      <c r="E114" s="23">
        <v>4.0712468193384227E-2</v>
      </c>
      <c r="F114" s="23">
        <v>0.17302798982188294</v>
      </c>
      <c r="G114" s="23">
        <v>0.13231552162849872</v>
      </c>
      <c r="H114" s="23">
        <v>0.25699745547073793</v>
      </c>
      <c r="I114" s="23">
        <v>0.21374045801526717</v>
      </c>
      <c r="J114" s="23">
        <v>0.11195928753180662</v>
      </c>
      <c r="K114" s="23">
        <v>7.124681933842239E-2</v>
      </c>
      <c r="L114" s="23">
        <v>0</v>
      </c>
      <c r="M114" s="24">
        <v>1965</v>
      </c>
      <c r="N114" s="23">
        <v>6.8965517241379309E-2</v>
      </c>
      <c r="O114" s="23">
        <v>6.8965517241379309E-2</v>
      </c>
      <c r="P114" s="23">
        <v>6.8965517241379309E-2</v>
      </c>
      <c r="Q114" s="23">
        <v>0.2413793103448276</v>
      </c>
      <c r="R114" s="23">
        <v>0.20689655172413793</v>
      </c>
      <c r="S114" s="23">
        <v>0.17241379310344829</v>
      </c>
      <c r="T114" s="23">
        <v>0.13793103448275862</v>
      </c>
      <c r="U114" s="23">
        <v>0</v>
      </c>
      <c r="V114" s="24">
        <v>145</v>
      </c>
    </row>
    <row r="115" spans="2:22" x14ac:dyDescent="0.3">
      <c r="B115" s="33" t="s">
        <v>268</v>
      </c>
      <c r="C115" s="18" t="s">
        <v>64</v>
      </c>
      <c r="D115" s="21" t="s">
        <v>319</v>
      </c>
      <c r="E115" s="23">
        <v>0.1005061460592914</v>
      </c>
      <c r="F115" s="23">
        <v>0.18076644974692696</v>
      </c>
      <c r="G115" s="23">
        <v>0.14967462039045554</v>
      </c>
      <c r="H115" s="23">
        <v>0.29645697758496026</v>
      </c>
      <c r="I115" s="23">
        <v>0.17642805495300073</v>
      </c>
      <c r="J115" s="23">
        <v>7.0860448300795367E-2</v>
      </c>
      <c r="K115" s="23">
        <v>2.5307302964569775E-2</v>
      </c>
      <c r="L115" s="23">
        <v>0</v>
      </c>
      <c r="M115" s="24">
        <v>6915</v>
      </c>
      <c r="N115" s="23">
        <v>6.097560975609756E-2</v>
      </c>
      <c r="O115" s="23">
        <v>0.10975609756097561</v>
      </c>
      <c r="P115" s="23">
        <v>0.14634146341463414</v>
      </c>
      <c r="Q115" s="23">
        <v>0.32926829268292684</v>
      </c>
      <c r="R115" s="23">
        <v>0.2073170731707317</v>
      </c>
      <c r="S115" s="23">
        <v>0.10975609756097561</v>
      </c>
      <c r="T115" s="23">
        <v>3.6585365853658534E-2</v>
      </c>
      <c r="U115" s="23">
        <v>0</v>
      </c>
      <c r="V115" s="24">
        <v>410</v>
      </c>
    </row>
    <row r="116" spans="2:22" x14ac:dyDescent="0.3">
      <c r="B116" s="33" t="s">
        <v>280</v>
      </c>
      <c r="C116" s="18" t="s">
        <v>489</v>
      </c>
      <c r="D116" s="21" t="s">
        <v>490</v>
      </c>
      <c r="E116" s="23">
        <v>0.10800508259212198</v>
      </c>
      <c r="F116" s="23">
        <v>0.16772554002541296</v>
      </c>
      <c r="G116" s="23">
        <v>0.13468869123252858</v>
      </c>
      <c r="H116" s="23">
        <v>0.2604828462515883</v>
      </c>
      <c r="I116" s="23">
        <v>0.19440914866581957</v>
      </c>
      <c r="J116" s="23">
        <v>0.10419313850063533</v>
      </c>
      <c r="K116" s="23">
        <v>3.176620076238882E-2</v>
      </c>
      <c r="L116" s="23">
        <v>0</v>
      </c>
      <c r="M116" s="24">
        <v>3935</v>
      </c>
      <c r="N116" s="23" t="s">
        <v>570</v>
      </c>
      <c r="O116" s="23" t="s">
        <v>570</v>
      </c>
      <c r="P116" s="23" t="s">
        <v>570</v>
      </c>
      <c r="Q116" s="23" t="s">
        <v>570</v>
      </c>
      <c r="R116" s="23" t="s">
        <v>570</v>
      </c>
      <c r="S116" s="23" t="s">
        <v>570</v>
      </c>
      <c r="T116" s="23" t="s">
        <v>570</v>
      </c>
      <c r="U116" s="23" t="s">
        <v>570</v>
      </c>
      <c r="V116" s="24" t="s">
        <v>570</v>
      </c>
    </row>
    <row r="117" spans="2:22" x14ac:dyDescent="0.3">
      <c r="B117" s="33" t="s">
        <v>280</v>
      </c>
      <c r="C117" s="18" t="s">
        <v>491</v>
      </c>
      <c r="D117" s="21" t="s">
        <v>492</v>
      </c>
      <c r="E117" s="23">
        <v>7.4175824175824176E-2</v>
      </c>
      <c r="F117" s="23">
        <v>0.13461538461538461</v>
      </c>
      <c r="G117" s="23">
        <v>0.11813186813186813</v>
      </c>
      <c r="H117" s="23">
        <v>0.18681318681318682</v>
      </c>
      <c r="I117" s="23">
        <v>0.21153846153846154</v>
      </c>
      <c r="J117" s="23">
        <v>0.19230769230769232</v>
      </c>
      <c r="K117" s="23">
        <v>8.2417582417582416E-2</v>
      </c>
      <c r="L117" s="23">
        <v>0</v>
      </c>
      <c r="M117" s="24">
        <v>1820</v>
      </c>
      <c r="N117" s="23">
        <v>8.6956521739130432E-2</v>
      </c>
      <c r="O117" s="23">
        <v>4.3478260869565216E-2</v>
      </c>
      <c r="P117" s="23">
        <v>8.6956521739130432E-2</v>
      </c>
      <c r="Q117" s="23">
        <v>0.21739130434782608</v>
      </c>
      <c r="R117" s="23">
        <v>0.17391304347826086</v>
      </c>
      <c r="S117" s="23">
        <v>0.2608695652173913</v>
      </c>
      <c r="T117" s="23">
        <v>0.13043478260869565</v>
      </c>
      <c r="U117" s="23">
        <v>0</v>
      </c>
      <c r="V117" s="24">
        <v>115</v>
      </c>
    </row>
    <row r="118" spans="2:22" x14ac:dyDescent="0.3">
      <c r="B118" s="33" t="s">
        <v>280</v>
      </c>
      <c r="C118" s="18" t="s">
        <v>82</v>
      </c>
      <c r="D118" s="21" t="s">
        <v>324</v>
      </c>
      <c r="E118" s="23" t="s">
        <v>570</v>
      </c>
      <c r="F118" s="23" t="s">
        <v>570</v>
      </c>
      <c r="G118" s="23" t="s">
        <v>570</v>
      </c>
      <c r="H118" s="23" t="s">
        <v>570</v>
      </c>
      <c r="I118" s="23" t="s">
        <v>570</v>
      </c>
      <c r="J118" s="23" t="s">
        <v>570</v>
      </c>
      <c r="K118" s="23" t="s">
        <v>570</v>
      </c>
      <c r="L118" s="23" t="s">
        <v>570</v>
      </c>
      <c r="M118" s="24" t="s">
        <v>570</v>
      </c>
      <c r="N118" s="23" t="s">
        <v>570</v>
      </c>
      <c r="O118" s="23" t="s">
        <v>570</v>
      </c>
      <c r="P118" s="23" t="s">
        <v>570</v>
      </c>
      <c r="Q118" s="23" t="s">
        <v>570</v>
      </c>
      <c r="R118" s="23" t="s">
        <v>570</v>
      </c>
      <c r="S118" s="23" t="s">
        <v>570</v>
      </c>
      <c r="T118" s="23" t="s">
        <v>570</v>
      </c>
      <c r="U118" s="23" t="s">
        <v>570</v>
      </c>
      <c r="V118" s="24" t="s">
        <v>570</v>
      </c>
    </row>
    <row r="119" spans="2:22" x14ac:dyDescent="0.3">
      <c r="B119" s="33" t="s">
        <v>280</v>
      </c>
      <c r="C119" s="18" t="s">
        <v>83</v>
      </c>
      <c r="D119" s="21" t="s">
        <v>325</v>
      </c>
      <c r="E119" s="23" t="s">
        <v>570</v>
      </c>
      <c r="F119" s="23" t="s">
        <v>570</v>
      </c>
      <c r="G119" s="23" t="s">
        <v>570</v>
      </c>
      <c r="H119" s="23" t="s">
        <v>570</v>
      </c>
      <c r="I119" s="23" t="s">
        <v>570</v>
      </c>
      <c r="J119" s="23" t="s">
        <v>570</v>
      </c>
      <c r="K119" s="23" t="s">
        <v>570</v>
      </c>
      <c r="L119" s="23" t="s">
        <v>570</v>
      </c>
      <c r="M119" s="24" t="s">
        <v>570</v>
      </c>
      <c r="N119" s="23" t="s">
        <v>570</v>
      </c>
      <c r="O119" s="23" t="s">
        <v>570</v>
      </c>
      <c r="P119" s="23" t="s">
        <v>570</v>
      </c>
      <c r="Q119" s="23" t="s">
        <v>570</v>
      </c>
      <c r="R119" s="23" t="s">
        <v>570</v>
      </c>
      <c r="S119" s="23" t="s">
        <v>570</v>
      </c>
      <c r="T119" s="23" t="s">
        <v>570</v>
      </c>
      <c r="U119" s="23" t="s">
        <v>570</v>
      </c>
      <c r="V119" s="24" t="s">
        <v>570</v>
      </c>
    </row>
    <row r="120" spans="2:22" x14ac:dyDescent="0.3">
      <c r="B120" s="33" t="s">
        <v>280</v>
      </c>
      <c r="C120" s="18" t="s">
        <v>493</v>
      </c>
      <c r="D120" s="21" t="s">
        <v>494</v>
      </c>
      <c r="E120" s="23">
        <v>6.7567567567567571E-2</v>
      </c>
      <c r="F120" s="23">
        <v>0.13513513513513514</v>
      </c>
      <c r="G120" s="23">
        <v>0.11317567567567567</v>
      </c>
      <c r="H120" s="23">
        <v>0.20608108108108109</v>
      </c>
      <c r="I120" s="23">
        <v>0.22972972972972974</v>
      </c>
      <c r="J120" s="23">
        <v>0.17398648648648649</v>
      </c>
      <c r="K120" s="23">
        <v>7.4324324324324328E-2</v>
      </c>
      <c r="L120" s="23">
        <v>0</v>
      </c>
      <c r="M120" s="24">
        <v>2960</v>
      </c>
      <c r="N120" s="23" t="s">
        <v>570</v>
      </c>
      <c r="O120" s="23" t="s">
        <v>570</v>
      </c>
      <c r="P120" s="23" t="s">
        <v>570</v>
      </c>
      <c r="Q120" s="23" t="s">
        <v>570</v>
      </c>
      <c r="R120" s="23" t="s">
        <v>570</v>
      </c>
      <c r="S120" s="23" t="s">
        <v>570</v>
      </c>
      <c r="T120" s="23" t="s">
        <v>570</v>
      </c>
      <c r="U120" s="23" t="s">
        <v>570</v>
      </c>
      <c r="V120" s="24" t="s">
        <v>570</v>
      </c>
    </row>
    <row r="121" spans="2:22" x14ac:dyDescent="0.3">
      <c r="B121" s="33" t="s">
        <v>280</v>
      </c>
      <c r="C121" s="18" t="s">
        <v>86</v>
      </c>
      <c r="D121" s="21" t="s">
        <v>186</v>
      </c>
      <c r="E121" s="23">
        <v>6.9627851140456179E-2</v>
      </c>
      <c r="F121" s="23">
        <v>0.17647058823529413</v>
      </c>
      <c r="G121" s="23">
        <v>0.12484993997599039</v>
      </c>
      <c r="H121" s="23">
        <v>0.24849939975990396</v>
      </c>
      <c r="I121" s="23">
        <v>0.22689075630252101</v>
      </c>
      <c r="J121" s="23">
        <v>0.11044417767106843</v>
      </c>
      <c r="K121" s="23">
        <v>4.441776710684274E-2</v>
      </c>
      <c r="L121" s="23">
        <v>0</v>
      </c>
      <c r="M121" s="24">
        <v>4165</v>
      </c>
      <c r="N121" s="23" t="s">
        <v>570</v>
      </c>
      <c r="O121" s="23" t="s">
        <v>570</v>
      </c>
      <c r="P121" s="23" t="s">
        <v>570</v>
      </c>
      <c r="Q121" s="23" t="s">
        <v>570</v>
      </c>
      <c r="R121" s="23" t="s">
        <v>570</v>
      </c>
      <c r="S121" s="23" t="s">
        <v>570</v>
      </c>
      <c r="T121" s="23" t="s">
        <v>570</v>
      </c>
      <c r="U121" s="23" t="s">
        <v>570</v>
      </c>
      <c r="V121" s="24" t="s">
        <v>570</v>
      </c>
    </row>
    <row r="122" spans="2:22" x14ac:dyDescent="0.3">
      <c r="B122" s="33" t="s">
        <v>280</v>
      </c>
      <c r="C122" s="18" t="s">
        <v>495</v>
      </c>
      <c r="D122" s="21" t="s">
        <v>496</v>
      </c>
      <c r="E122" s="23">
        <v>7.792207792207792E-2</v>
      </c>
      <c r="F122" s="23">
        <v>0.15909090909090909</v>
      </c>
      <c r="G122" s="23">
        <v>0.10064935064935066</v>
      </c>
      <c r="H122" s="23">
        <v>0.25974025974025972</v>
      </c>
      <c r="I122" s="23">
        <v>0.21753246753246752</v>
      </c>
      <c r="J122" s="23">
        <v>0.12987012987012986</v>
      </c>
      <c r="K122" s="23">
        <v>5.844155844155844E-2</v>
      </c>
      <c r="L122" s="23">
        <v>0</v>
      </c>
      <c r="M122" s="24">
        <v>1540</v>
      </c>
      <c r="N122" s="23">
        <v>0</v>
      </c>
      <c r="O122" s="23">
        <v>0.1111111111111111</v>
      </c>
      <c r="P122" s="23">
        <v>0.1111111111111111</v>
      </c>
      <c r="Q122" s="23">
        <v>0.33333333333333331</v>
      </c>
      <c r="R122" s="23">
        <v>0.1111111111111111</v>
      </c>
      <c r="S122" s="23">
        <v>0.1111111111111111</v>
      </c>
      <c r="T122" s="23">
        <v>0.22222222222222221</v>
      </c>
      <c r="U122" s="23">
        <v>0</v>
      </c>
      <c r="V122" s="24">
        <v>45</v>
      </c>
    </row>
    <row r="123" spans="2:22" x14ac:dyDescent="0.3">
      <c r="B123" s="33" t="s">
        <v>280</v>
      </c>
      <c r="C123" s="18" t="s">
        <v>497</v>
      </c>
      <c r="D123" s="21" t="s">
        <v>498</v>
      </c>
      <c r="E123" s="23">
        <v>7.7519379844961239E-2</v>
      </c>
      <c r="F123" s="23">
        <v>0.13953488372093023</v>
      </c>
      <c r="G123" s="23">
        <v>0.10077519379844961</v>
      </c>
      <c r="H123" s="23">
        <v>0.2131782945736434</v>
      </c>
      <c r="I123" s="23">
        <v>0.23255813953488372</v>
      </c>
      <c r="J123" s="23">
        <v>0.17829457364341086</v>
      </c>
      <c r="K123" s="23">
        <v>6.2015503875968991E-2</v>
      </c>
      <c r="L123" s="23">
        <v>0</v>
      </c>
      <c r="M123" s="24">
        <v>1290</v>
      </c>
      <c r="N123" s="23" t="s">
        <v>570</v>
      </c>
      <c r="O123" s="23" t="s">
        <v>570</v>
      </c>
      <c r="P123" s="23" t="s">
        <v>570</v>
      </c>
      <c r="Q123" s="23" t="s">
        <v>570</v>
      </c>
      <c r="R123" s="23" t="s">
        <v>570</v>
      </c>
      <c r="S123" s="23" t="s">
        <v>570</v>
      </c>
      <c r="T123" s="23" t="s">
        <v>570</v>
      </c>
      <c r="U123" s="23" t="s">
        <v>570</v>
      </c>
      <c r="V123" s="24" t="s">
        <v>570</v>
      </c>
    </row>
    <row r="124" spans="2:22" x14ac:dyDescent="0.3">
      <c r="B124" s="33" t="s">
        <v>280</v>
      </c>
      <c r="C124" s="18" t="s">
        <v>90</v>
      </c>
      <c r="D124" s="21" t="s">
        <v>188</v>
      </c>
      <c r="E124" s="23" t="s">
        <v>570</v>
      </c>
      <c r="F124" s="23" t="s">
        <v>570</v>
      </c>
      <c r="G124" s="23" t="s">
        <v>570</v>
      </c>
      <c r="H124" s="23" t="s">
        <v>570</v>
      </c>
      <c r="I124" s="23" t="s">
        <v>570</v>
      </c>
      <c r="J124" s="23" t="s">
        <v>570</v>
      </c>
      <c r="K124" s="23" t="s">
        <v>570</v>
      </c>
      <c r="L124" s="23" t="s">
        <v>570</v>
      </c>
      <c r="M124" s="24" t="s">
        <v>570</v>
      </c>
      <c r="N124" s="23" t="s">
        <v>570</v>
      </c>
      <c r="O124" s="23" t="s">
        <v>570</v>
      </c>
      <c r="P124" s="23" t="s">
        <v>570</v>
      </c>
      <c r="Q124" s="23" t="s">
        <v>570</v>
      </c>
      <c r="R124" s="23" t="s">
        <v>570</v>
      </c>
      <c r="S124" s="23" t="s">
        <v>570</v>
      </c>
      <c r="T124" s="23" t="s">
        <v>570</v>
      </c>
      <c r="U124" s="23" t="s">
        <v>570</v>
      </c>
      <c r="V124" s="24" t="s">
        <v>570</v>
      </c>
    </row>
    <row r="125" spans="2:22" x14ac:dyDescent="0.3">
      <c r="B125" s="33" t="s">
        <v>280</v>
      </c>
      <c r="C125" s="18" t="s">
        <v>483</v>
      </c>
      <c r="D125" s="21" t="s">
        <v>484</v>
      </c>
      <c r="E125" s="23" t="s">
        <v>570</v>
      </c>
      <c r="F125" s="23" t="s">
        <v>570</v>
      </c>
      <c r="G125" s="23" t="s">
        <v>570</v>
      </c>
      <c r="H125" s="23" t="s">
        <v>570</v>
      </c>
      <c r="I125" s="23" t="s">
        <v>570</v>
      </c>
      <c r="J125" s="23" t="s">
        <v>570</v>
      </c>
      <c r="K125" s="23" t="s">
        <v>570</v>
      </c>
      <c r="L125" s="23" t="s">
        <v>570</v>
      </c>
      <c r="M125" s="24" t="s">
        <v>570</v>
      </c>
      <c r="N125" s="23" t="s">
        <v>570</v>
      </c>
      <c r="O125" s="23" t="s">
        <v>570</v>
      </c>
      <c r="P125" s="23" t="s">
        <v>570</v>
      </c>
      <c r="Q125" s="23" t="s">
        <v>570</v>
      </c>
      <c r="R125" s="23" t="s">
        <v>570</v>
      </c>
      <c r="S125" s="23" t="s">
        <v>570</v>
      </c>
      <c r="T125" s="23" t="s">
        <v>570</v>
      </c>
      <c r="U125" s="23" t="s">
        <v>570</v>
      </c>
      <c r="V125" s="24" t="s">
        <v>570</v>
      </c>
    </row>
    <row r="126" spans="2:22" x14ac:dyDescent="0.3">
      <c r="B126" s="33" t="s">
        <v>280</v>
      </c>
      <c r="C126" s="18" t="s">
        <v>93</v>
      </c>
      <c r="D126" s="21" t="s">
        <v>191</v>
      </c>
      <c r="E126" s="23">
        <v>0.11507582515611062</v>
      </c>
      <c r="F126" s="23">
        <v>0.17841213202497769</v>
      </c>
      <c r="G126" s="23">
        <v>0.1239964317573595</v>
      </c>
      <c r="H126" s="23">
        <v>0.26048171275646742</v>
      </c>
      <c r="I126" s="23">
        <v>0.1873327386262266</v>
      </c>
      <c r="J126" s="23">
        <v>9.5450490633363069E-2</v>
      </c>
      <c r="K126" s="23">
        <v>3.8358608385370203E-2</v>
      </c>
      <c r="L126" s="23">
        <v>0</v>
      </c>
      <c r="M126" s="24">
        <v>5605</v>
      </c>
      <c r="N126" s="23">
        <v>8.6419753086419748E-2</v>
      </c>
      <c r="O126" s="23">
        <v>9.8765432098765427E-2</v>
      </c>
      <c r="P126" s="23">
        <v>0.12345679012345678</v>
      </c>
      <c r="Q126" s="23">
        <v>0.27160493827160492</v>
      </c>
      <c r="R126" s="23">
        <v>0.24691358024691357</v>
      </c>
      <c r="S126" s="23">
        <v>0.12345679012345678</v>
      </c>
      <c r="T126" s="23">
        <v>6.1728395061728392E-2</v>
      </c>
      <c r="U126" s="23">
        <v>0</v>
      </c>
      <c r="V126" s="24">
        <v>405</v>
      </c>
    </row>
    <row r="127" spans="2:22" x14ac:dyDescent="0.3">
      <c r="B127" s="33" t="s">
        <v>280</v>
      </c>
      <c r="C127" s="18" t="s">
        <v>94</v>
      </c>
      <c r="D127" s="21" t="s">
        <v>192</v>
      </c>
      <c r="E127" s="23">
        <v>6.1784897025171627E-2</v>
      </c>
      <c r="F127" s="23">
        <v>0.11670480549199085</v>
      </c>
      <c r="G127" s="23">
        <v>0.10297482837528604</v>
      </c>
      <c r="H127" s="23">
        <v>0.19679633867276888</v>
      </c>
      <c r="I127" s="23">
        <v>0.25400457665903892</v>
      </c>
      <c r="J127" s="23">
        <v>0.18077803203661327</v>
      </c>
      <c r="K127" s="23">
        <v>8.4668192219679639E-2</v>
      </c>
      <c r="L127" s="23">
        <v>0</v>
      </c>
      <c r="M127" s="24">
        <v>2185</v>
      </c>
      <c r="N127" s="23">
        <v>0.16666666666666666</v>
      </c>
      <c r="O127" s="23">
        <v>0.1111111111111111</v>
      </c>
      <c r="P127" s="23">
        <v>5.5555555555555552E-2</v>
      </c>
      <c r="Q127" s="23">
        <v>0.16666666666666666</v>
      </c>
      <c r="R127" s="23">
        <v>0.27777777777777779</v>
      </c>
      <c r="S127" s="23">
        <v>0.16666666666666666</v>
      </c>
      <c r="T127" s="23">
        <v>5.5555555555555552E-2</v>
      </c>
      <c r="U127" s="23">
        <v>0</v>
      </c>
      <c r="V127" s="24">
        <v>90</v>
      </c>
    </row>
    <row r="128" spans="2:22" x14ac:dyDescent="0.3">
      <c r="B128" s="33" t="s">
        <v>280</v>
      </c>
      <c r="C128" s="18" t="s">
        <v>95</v>
      </c>
      <c r="D128" s="21" t="s">
        <v>328</v>
      </c>
      <c r="E128" s="23">
        <v>0.112122465866777</v>
      </c>
      <c r="F128" s="23">
        <v>0.16673562267273478</v>
      </c>
      <c r="G128" s="23">
        <v>0.13777410012412081</v>
      </c>
      <c r="H128" s="23">
        <v>0.26396359122879604</v>
      </c>
      <c r="I128" s="23">
        <v>0.18494000827472074</v>
      </c>
      <c r="J128" s="23">
        <v>9.9296648738105092E-2</v>
      </c>
      <c r="K128" s="23">
        <v>3.4753827058336781E-2</v>
      </c>
      <c r="L128" s="23">
        <v>0</v>
      </c>
      <c r="M128" s="24">
        <v>12085</v>
      </c>
      <c r="N128" s="23" t="s">
        <v>570</v>
      </c>
      <c r="O128" s="23" t="s">
        <v>570</v>
      </c>
      <c r="P128" s="23" t="s">
        <v>570</v>
      </c>
      <c r="Q128" s="23" t="s">
        <v>570</v>
      </c>
      <c r="R128" s="23" t="s">
        <v>570</v>
      </c>
      <c r="S128" s="23" t="s">
        <v>570</v>
      </c>
      <c r="T128" s="23" t="s">
        <v>570</v>
      </c>
      <c r="U128" s="23" t="s">
        <v>570</v>
      </c>
      <c r="V128" s="24" t="s">
        <v>570</v>
      </c>
    </row>
    <row r="129" spans="2:22" x14ac:dyDescent="0.3">
      <c r="B129" s="33" t="s">
        <v>280</v>
      </c>
      <c r="C129" s="18" t="s">
        <v>96</v>
      </c>
      <c r="D129" s="21" t="s">
        <v>329</v>
      </c>
      <c r="E129" s="23" t="s">
        <v>570</v>
      </c>
      <c r="F129" s="23" t="s">
        <v>570</v>
      </c>
      <c r="G129" s="23" t="s">
        <v>570</v>
      </c>
      <c r="H129" s="23" t="s">
        <v>570</v>
      </c>
      <c r="I129" s="23" t="s">
        <v>570</v>
      </c>
      <c r="J129" s="23" t="s">
        <v>570</v>
      </c>
      <c r="K129" s="23" t="s">
        <v>570</v>
      </c>
      <c r="L129" s="23" t="s">
        <v>570</v>
      </c>
      <c r="M129" s="24" t="s">
        <v>570</v>
      </c>
      <c r="N129" s="23" t="s">
        <v>570</v>
      </c>
      <c r="O129" s="23" t="s">
        <v>570</v>
      </c>
      <c r="P129" s="23" t="s">
        <v>570</v>
      </c>
      <c r="Q129" s="23" t="s">
        <v>570</v>
      </c>
      <c r="R129" s="23" t="s">
        <v>570</v>
      </c>
      <c r="S129" s="23" t="s">
        <v>570</v>
      </c>
      <c r="T129" s="23" t="s">
        <v>570</v>
      </c>
      <c r="U129" s="23" t="s">
        <v>570</v>
      </c>
      <c r="V129" s="24" t="s">
        <v>570</v>
      </c>
    </row>
    <row r="130" spans="2:22" x14ac:dyDescent="0.3">
      <c r="B130" s="33" t="s">
        <v>280</v>
      </c>
      <c r="C130" s="18" t="s">
        <v>97</v>
      </c>
      <c r="D130" s="21" t="s">
        <v>193</v>
      </c>
      <c r="E130" s="23" t="s">
        <v>570</v>
      </c>
      <c r="F130" s="23" t="s">
        <v>570</v>
      </c>
      <c r="G130" s="23" t="s">
        <v>570</v>
      </c>
      <c r="H130" s="23" t="s">
        <v>570</v>
      </c>
      <c r="I130" s="23" t="s">
        <v>570</v>
      </c>
      <c r="J130" s="23" t="s">
        <v>570</v>
      </c>
      <c r="K130" s="23" t="s">
        <v>570</v>
      </c>
      <c r="L130" s="23" t="s">
        <v>570</v>
      </c>
      <c r="M130" s="24" t="s">
        <v>570</v>
      </c>
      <c r="N130" s="23" t="s">
        <v>570</v>
      </c>
      <c r="O130" s="23" t="s">
        <v>570</v>
      </c>
      <c r="P130" s="23" t="s">
        <v>570</v>
      </c>
      <c r="Q130" s="23" t="s">
        <v>570</v>
      </c>
      <c r="R130" s="23" t="s">
        <v>570</v>
      </c>
      <c r="S130" s="23" t="s">
        <v>570</v>
      </c>
      <c r="T130" s="23" t="s">
        <v>570</v>
      </c>
      <c r="U130" s="23" t="s">
        <v>570</v>
      </c>
      <c r="V130" s="24" t="s">
        <v>570</v>
      </c>
    </row>
    <row r="131" spans="2:22" x14ac:dyDescent="0.3">
      <c r="B131" s="33" t="s">
        <v>280</v>
      </c>
      <c r="C131" s="18" t="s">
        <v>485</v>
      </c>
      <c r="D131" s="21" t="s">
        <v>486</v>
      </c>
      <c r="E131" s="23" t="s">
        <v>570</v>
      </c>
      <c r="F131" s="23" t="s">
        <v>570</v>
      </c>
      <c r="G131" s="23" t="s">
        <v>570</v>
      </c>
      <c r="H131" s="23" t="s">
        <v>570</v>
      </c>
      <c r="I131" s="23" t="s">
        <v>570</v>
      </c>
      <c r="J131" s="23" t="s">
        <v>570</v>
      </c>
      <c r="K131" s="23" t="s">
        <v>570</v>
      </c>
      <c r="L131" s="23" t="s">
        <v>570</v>
      </c>
      <c r="M131" s="24" t="s">
        <v>570</v>
      </c>
      <c r="N131" s="23" t="s">
        <v>570</v>
      </c>
      <c r="O131" s="23" t="s">
        <v>570</v>
      </c>
      <c r="P131" s="23" t="s">
        <v>570</v>
      </c>
      <c r="Q131" s="23" t="s">
        <v>570</v>
      </c>
      <c r="R131" s="23" t="s">
        <v>570</v>
      </c>
      <c r="S131" s="23" t="s">
        <v>570</v>
      </c>
      <c r="T131" s="23" t="s">
        <v>570</v>
      </c>
      <c r="U131" s="23" t="s">
        <v>570</v>
      </c>
      <c r="V131" s="24" t="s">
        <v>570</v>
      </c>
    </row>
    <row r="132" spans="2:22" x14ac:dyDescent="0.3">
      <c r="B132" s="33" t="s">
        <v>280</v>
      </c>
      <c r="C132" s="18" t="s">
        <v>101</v>
      </c>
      <c r="D132" s="21" t="s">
        <v>196</v>
      </c>
      <c r="E132" s="23">
        <v>8.3475298126064731E-2</v>
      </c>
      <c r="F132" s="23">
        <v>0.14991482112436116</v>
      </c>
      <c r="G132" s="23">
        <v>0.11754684838160136</v>
      </c>
      <c r="H132" s="23">
        <v>0.22827938671209541</v>
      </c>
      <c r="I132" s="23">
        <v>0.21550255536626917</v>
      </c>
      <c r="J132" s="23">
        <v>0.14480408858603067</v>
      </c>
      <c r="K132" s="23">
        <v>6.0477001703577511E-2</v>
      </c>
      <c r="L132" s="23">
        <v>0</v>
      </c>
      <c r="M132" s="24">
        <v>5870</v>
      </c>
      <c r="N132" s="23">
        <v>0.11627906976744186</v>
      </c>
      <c r="O132" s="23">
        <v>9.3023255813953487E-2</v>
      </c>
      <c r="P132" s="23">
        <v>0.13953488372093023</v>
      </c>
      <c r="Q132" s="23">
        <v>0.20930232558139536</v>
      </c>
      <c r="R132" s="23">
        <v>0.18604651162790697</v>
      </c>
      <c r="S132" s="23">
        <v>0.16279069767441862</v>
      </c>
      <c r="T132" s="23">
        <v>0.11627906976744186</v>
      </c>
      <c r="U132" s="23">
        <v>0</v>
      </c>
      <c r="V132" s="24">
        <v>215</v>
      </c>
    </row>
    <row r="133" spans="2:22" x14ac:dyDescent="0.3">
      <c r="B133" s="33" t="s">
        <v>280</v>
      </c>
      <c r="C133" s="18" t="s">
        <v>102</v>
      </c>
      <c r="D133" s="21" t="s">
        <v>197</v>
      </c>
      <c r="E133" s="23">
        <v>0.10640945861854387</v>
      </c>
      <c r="F133" s="23">
        <v>0.1655258245177349</v>
      </c>
      <c r="G133" s="23">
        <v>0.13503422526446796</v>
      </c>
      <c r="H133" s="23">
        <v>0.27878033602986935</v>
      </c>
      <c r="I133" s="23">
        <v>0.18730553827006846</v>
      </c>
      <c r="J133" s="23">
        <v>9.5830740510267576E-2</v>
      </c>
      <c r="K133" s="23">
        <v>3.1113876789047916E-2</v>
      </c>
      <c r="L133" s="23">
        <v>0</v>
      </c>
      <c r="M133" s="24">
        <v>8035</v>
      </c>
      <c r="N133" s="23">
        <v>0.17857142857142858</v>
      </c>
      <c r="O133" s="23">
        <v>0.25</v>
      </c>
      <c r="P133" s="23">
        <v>0.14285714285714285</v>
      </c>
      <c r="Q133" s="23">
        <v>0.10714285714285714</v>
      </c>
      <c r="R133" s="23">
        <v>0.17857142857142858</v>
      </c>
      <c r="S133" s="23">
        <v>0.10714285714285714</v>
      </c>
      <c r="T133" s="23">
        <v>3.5714285714285712E-2</v>
      </c>
      <c r="U133" s="23">
        <v>0</v>
      </c>
      <c r="V133" s="24">
        <v>140</v>
      </c>
    </row>
    <row r="134" spans="2:22" x14ac:dyDescent="0.3">
      <c r="B134" s="33" t="s">
        <v>280</v>
      </c>
      <c r="C134" s="18" t="s">
        <v>481</v>
      </c>
      <c r="D134" s="21" t="s">
        <v>482</v>
      </c>
      <c r="E134" s="23" t="s">
        <v>570</v>
      </c>
      <c r="F134" s="23" t="s">
        <v>570</v>
      </c>
      <c r="G134" s="23" t="s">
        <v>570</v>
      </c>
      <c r="H134" s="23" t="s">
        <v>570</v>
      </c>
      <c r="I134" s="23" t="s">
        <v>570</v>
      </c>
      <c r="J134" s="23" t="s">
        <v>570</v>
      </c>
      <c r="K134" s="23" t="s">
        <v>570</v>
      </c>
      <c r="L134" s="23" t="s">
        <v>570</v>
      </c>
      <c r="M134" s="24" t="s">
        <v>570</v>
      </c>
      <c r="N134" s="23" t="s">
        <v>570</v>
      </c>
      <c r="O134" s="23" t="s">
        <v>570</v>
      </c>
      <c r="P134" s="23" t="s">
        <v>570</v>
      </c>
      <c r="Q134" s="23" t="s">
        <v>570</v>
      </c>
      <c r="R134" s="23" t="s">
        <v>570</v>
      </c>
      <c r="S134" s="23" t="s">
        <v>570</v>
      </c>
      <c r="T134" s="23" t="s">
        <v>570</v>
      </c>
      <c r="U134" s="23" t="s">
        <v>570</v>
      </c>
      <c r="V134" s="24" t="s">
        <v>570</v>
      </c>
    </row>
    <row r="135" spans="2:22" x14ac:dyDescent="0.3">
      <c r="B135" s="33" t="s">
        <v>280</v>
      </c>
      <c r="C135" s="18" t="s">
        <v>106</v>
      </c>
      <c r="D135" s="21" t="s">
        <v>199</v>
      </c>
      <c r="E135" s="23" t="s">
        <v>570</v>
      </c>
      <c r="F135" s="23" t="s">
        <v>570</v>
      </c>
      <c r="G135" s="23" t="s">
        <v>570</v>
      </c>
      <c r="H135" s="23" t="s">
        <v>570</v>
      </c>
      <c r="I135" s="23" t="s">
        <v>570</v>
      </c>
      <c r="J135" s="23" t="s">
        <v>570</v>
      </c>
      <c r="K135" s="23" t="s">
        <v>570</v>
      </c>
      <c r="L135" s="23" t="s">
        <v>570</v>
      </c>
      <c r="M135" s="24" t="s">
        <v>570</v>
      </c>
      <c r="N135" s="23" t="s">
        <v>570</v>
      </c>
      <c r="O135" s="23" t="s">
        <v>570</v>
      </c>
      <c r="P135" s="23" t="s">
        <v>570</v>
      </c>
      <c r="Q135" s="23" t="s">
        <v>570</v>
      </c>
      <c r="R135" s="23" t="s">
        <v>570</v>
      </c>
      <c r="S135" s="23" t="s">
        <v>570</v>
      </c>
      <c r="T135" s="23" t="s">
        <v>570</v>
      </c>
      <c r="U135" s="23" t="s">
        <v>570</v>
      </c>
      <c r="V135" s="24" t="s">
        <v>570</v>
      </c>
    </row>
    <row r="136" spans="2:22" x14ac:dyDescent="0.3">
      <c r="B136" s="33" t="s">
        <v>280</v>
      </c>
      <c r="C136" s="18" t="s">
        <v>112</v>
      </c>
      <c r="D136" s="21" t="s">
        <v>330</v>
      </c>
      <c r="E136" s="23">
        <v>7.6566125290023199E-2</v>
      </c>
      <c r="F136" s="23">
        <v>0.16473317865429235</v>
      </c>
      <c r="G136" s="23">
        <v>0.10208816705336426</v>
      </c>
      <c r="H136" s="23">
        <v>0.22969837587006961</v>
      </c>
      <c r="I136" s="23">
        <v>0.22041763341067286</v>
      </c>
      <c r="J136" s="23">
        <v>0.12761020881670534</v>
      </c>
      <c r="K136" s="23">
        <v>7.6566125290023199E-2</v>
      </c>
      <c r="L136" s="23">
        <v>0</v>
      </c>
      <c r="M136" s="24">
        <v>2155</v>
      </c>
      <c r="N136" s="23">
        <v>0</v>
      </c>
      <c r="O136" s="23">
        <v>0.16666666666666666</v>
      </c>
      <c r="P136" s="23">
        <v>0</v>
      </c>
      <c r="Q136" s="23">
        <v>0.16666666666666666</v>
      </c>
      <c r="R136" s="23">
        <v>0.33333333333333331</v>
      </c>
      <c r="S136" s="23">
        <v>0.16666666666666666</v>
      </c>
      <c r="T136" s="23">
        <v>0.16666666666666666</v>
      </c>
      <c r="U136" s="23">
        <v>0</v>
      </c>
      <c r="V136" s="24">
        <v>30</v>
      </c>
    </row>
    <row r="137" spans="2:22" x14ac:dyDescent="0.3">
      <c r="B137" s="33" t="s">
        <v>280</v>
      </c>
      <c r="C137" s="18" t="s">
        <v>487</v>
      </c>
      <c r="D137" s="21" t="s">
        <v>488</v>
      </c>
      <c r="E137" s="23" t="s">
        <v>570</v>
      </c>
      <c r="F137" s="23" t="s">
        <v>570</v>
      </c>
      <c r="G137" s="23" t="s">
        <v>570</v>
      </c>
      <c r="H137" s="23" t="s">
        <v>570</v>
      </c>
      <c r="I137" s="23" t="s">
        <v>570</v>
      </c>
      <c r="J137" s="23" t="s">
        <v>570</v>
      </c>
      <c r="K137" s="23" t="s">
        <v>570</v>
      </c>
      <c r="L137" s="23" t="s">
        <v>570</v>
      </c>
      <c r="M137" s="24" t="s">
        <v>570</v>
      </c>
      <c r="N137" s="23" t="s">
        <v>570</v>
      </c>
      <c r="O137" s="23" t="s">
        <v>570</v>
      </c>
      <c r="P137" s="23" t="s">
        <v>570</v>
      </c>
      <c r="Q137" s="23" t="s">
        <v>570</v>
      </c>
      <c r="R137" s="23" t="s">
        <v>570</v>
      </c>
      <c r="S137" s="23" t="s">
        <v>570</v>
      </c>
      <c r="T137" s="23" t="s">
        <v>570</v>
      </c>
      <c r="U137" s="23" t="s">
        <v>570</v>
      </c>
      <c r="V137" s="24" t="s">
        <v>570</v>
      </c>
    </row>
    <row r="138" spans="2:22" x14ac:dyDescent="0.3">
      <c r="B138" s="33" t="s">
        <v>285</v>
      </c>
      <c r="C138" s="18" t="s">
        <v>77</v>
      </c>
      <c r="D138" s="21" t="s">
        <v>181</v>
      </c>
      <c r="E138" s="23">
        <v>6.0185185185185182E-2</v>
      </c>
      <c r="F138" s="23">
        <v>0.10231481481481482</v>
      </c>
      <c r="G138" s="23">
        <v>0.10601851851851851</v>
      </c>
      <c r="H138" s="23">
        <v>0.23703703703703705</v>
      </c>
      <c r="I138" s="23">
        <v>0.25092592592592594</v>
      </c>
      <c r="J138" s="23">
        <v>0.1787037037037037</v>
      </c>
      <c r="K138" s="23">
        <v>6.4814814814814811E-2</v>
      </c>
      <c r="L138" s="23">
        <v>0</v>
      </c>
      <c r="M138" s="24">
        <v>10800</v>
      </c>
      <c r="N138" s="23" t="s">
        <v>7</v>
      </c>
      <c r="O138" s="23" t="s">
        <v>7</v>
      </c>
      <c r="P138" s="23" t="s">
        <v>7</v>
      </c>
      <c r="Q138" s="23" t="s">
        <v>7</v>
      </c>
      <c r="R138" s="23" t="s">
        <v>7</v>
      </c>
      <c r="S138" s="23" t="s">
        <v>7</v>
      </c>
      <c r="T138" s="23" t="s">
        <v>7</v>
      </c>
      <c r="U138" s="23" t="s">
        <v>7</v>
      </c>
      <c r="V138" s="24">
        <v>0</v>
      </c>
    </row>
    <row r="139" spans="2:22" x14ac:dyDescent="0.3">
      <c r="B139" s="33" t="s">
        <v>285</v>
      </c>
      <c r="C139" s="18" t="s">
        <v>506</v>
      </c>
      <c r="D139" s="21" t="s">
        <v>507</v>
      </c>
      <c r="E139" s="23" t="s">
        <v>570</v>
      </c>
      <c r="F139" s="23" t="s">
        <v>570</v>
      </c>
      <c r="G139" s="23" t="s">
        <v>570</v>
      </c>
      <c r="H139" s="23" t="s">
        <v>570</v>
      </c>
      <c r="I139" s="23" t="s">
        <v>570</v>
      </c>
      <c r="J139" s="23" t="s">
        <v>570</v>
      </c>
      <c r="K139" s="23" t="s">
        <v>570</v>
      </c>
      <c r="L139" s="23" t="s">
        <v>570</v>
      </c>
      <c r="M139" s="24" t="s">
        <v>570</v>
      </c>
      <c r="N139" s="23" t="s">
        <v>570</v>
      </c>
      <c r="O139" s="23" t="s">
        <v>570</v>
      </c>
      <c r="P139" s="23" t="s">
        <v>570</v>
      </c>
      <c r="Q139" s="23" t="s">
        <v>570</v>
      </c>
      <c r="R139" s="23" t="s">
        <v>570</v>
      </c>
      <c r="S139" s="23" t="s">
        <v>570</v>
      </c>
      <c r="T139" s="23" t="s">
        <v>570</v>
      </c>
      <c r="U139" s="23" t="s">
        <v>570</v>
      </c>
      <c r="V139" s="24" t="s">
        <v>570</v>
      </c>
    </row>
    <row r="140" spans="2:22" x14ac:dyDescent="0.3">
      <c r="B140" s="33" t="s">
        <v>285</v>
      </c>
      <c r="C140" s="18" t="s">
        <v>502</v>
      </c>
      <c r="D140" s="21" t="s">
        <v>503</v>
      </c>
      <c r="E140" s="23" t="s">
        <v>570</v>
      </c>
      <c r="F140" s="23" t="s">
        <v>570</v>
      </c>
      <c r="G140" s="23" t="s">
        <v>570</v>
      </c>
      <c r="H140" s="23" t="s">
        <v>570</v>
      </c>
      <c r="I140" s="23" t="s">
        <v>570</v>
      </c>
      <c r="J140" s="23" t="s">
        <v>570</v>
      </c>
      <c r="K140" s="23" t="s">
        <v>570</v>
      </c>
      <c r="L140" s="23" t="s">
        <v>570</v>
      </c>
      <c r="M140" s="24" t="s">
        <v>570</v>
      </c>
      <c r="N140" s="23" t="s">
        <v>570</v>
      </c>
      <c r="O140" s="23" t="s">
        <v>570</v>
      </c>
      <c r="P140" s="23" t="s">
        <v>570</v>
      </c>
      <c r="Q140" s="23" t="s">
        <v>570</v>
      </c>
      <c r="R140" s="23" t="s">
        <v>570</v>
      </c>
      <c r="S140" s="23" t="s">
        <v>570</v>
      </c>
      <c r="T140" s="23" t="s">
        <v>570</v>
      </c>
      <c r="U140" s="23" t="s">
        <v>570</v>
      </c>
      <c r="V140" s="24" t="s">
        <v>570</v>
      </c>
    </row>
    <row r="141" spans="2:22" x14ac:dyDescent="0.3">
      <c r="B141" s="33" t="s">
        <v>285</v>
      </c>
      <c r="C141" s="18" t="s">
        <v>81</v>
      </c>
      <c r="D141" s="21" t="s">
        <v>331</v>
      </c>
      <c r="E141" s="23">
        <v>5.8962264150943397E-2</v>
      </c>
      <c r="F141" s="23">
        <v>0.16745283018867924</v>
      </c>
      <c r="G141" s="23">
        <v>0.16981132075471697</v>
      </c>
      <c r="H141" s="23">
        <v>0.27358490566037735</v>
      </c>
      <c r="I141" s="23">
        <v>0.19575471698113209</v>
      </c>
      <c r="J141" s="23">
        <v>9.4339622641509441E-2</v>
      </c>
      <c r="K141" s="23">
        <v>4.0094339622641507E-2</v>
      </c>
      <c r="L141" s="23">
        <v>0</v>
      </c>
      <c r="M141" s="24">
        <v>2120</v>
      </c>
      <c r="N141" s="23">
        <v>5.5555555555555552E-2</v>
      </c>
      <c r="O141" s="23">
        <v>0</v>
      </c>
      <c r="P141" s="23">
        <v>0.16666666666666666</v>
      </c>
      <c r="Q141" s="23">
        <v>0.3888888888888889</v>
      </c>
      <c r="R141" s="23">
        <v>0.27777777777777779</v>
      </c>
      <c r="S141" s="23">
        <v>5.5555555555555552E-2</v>
      </c>
      <c r="T141" s="23">
        <v>5.5555555555555552E-2</v>
      </c>
      <c r="U141" s="23">
        <v>0</v>
      </c>
      <c r="V141" s="24">
        <v>90</v>
      </c>
    </row>
    <row r="142" spans="2:22" x14ac:dyDescent="0.3">
      <c r="B142" s="33" t="s">
        <v>285</v>
      </c>
      <c r="C142" s="18" t="s">
        <v>85</v>
      </c>
      <c r="D142" s="21" t="s">
        <v>185</v>
      </c>
      <c r="E142" s="23" t="s">
        <v>570</v>
      </c>
      <c r="F142" s="23" t="s">
        <v>570</v>
      </c>
      <c r="G142" s="23" t="s">
        <v>570</v>
      </c>
      <c r="H142" s="23" t="s">
        <v>570</v>
      </c>
      <c r="I142" s="23" t="s">
        <v>570</v>
      </c>
      <c r="J142" s="23" t="s">
        <v>570</v>
      </c>
      <c r="K142" s="23" t="s">
        <v>570</v>
      </c>
      <c r="L142" s="23" t="s">
        <v>570</v>
      </c>
      <c r="M142" s="24" t="s">
        <v>570</v>
      </c>
      <c r="N142" s="23" t="s">
        <v>570</v>
      </c>
      <c r="O142" s="23" t="s">
        <v>570</v>
      </c>
      <c r="P142" s="23" t="s">
        <v>570</v>
      </c>
      <c r="Q142" s="23" t="s">
        <v>570</v>
      </c>
      <c r="R142" s="23" t="s">
        <v>570</v>
      </c>
      <c r="S142" s="23" t="s">
        <v>570</v>
      </c>
      <c r="T142" s="23" t="s">
        <v>570</v>
      </c>
      <c r="U142" s="23" t="s">
        <v>570</v>
      </c>
      <c r="V142" s="24" t="s">
        <v>570</v>
      </c>
    </row>
    <row r="143" spans="2:22" x14ac:dyDescent="0.3">
      <c r="B143" s="33" t="s">
        <v>285</v>
      </c>
      <c r="C143" s="18" t="s">
        <v>89</v>
      </c>
      <c r="D143" s="21" t="s">
        <v>187</v>
      </c>
      <c r="E143" s="23">
        <v>0.11833333333333333</v>
      </c>
      <c r="F143" s="23">
        <v>0.14499999999999999</v>
      </c>
      <c r="G143" s="23">
        <v>0.12333333333333334</v>
      </c>
      <c r="H143" s="23">
        <v>0.23833333333333334</v>
      </c>
      <c r="I143" s="23">
        <v>0.20333333333333334</v>
      </c>
      <c r="J143" s="23">
        <v>0.11833333333333333</v>
      </c>
      <c r="K143" s="23">
        <v>5.1666666666666666E-2</v>
      </c>
      <c r="L143" s="23">
        <v>0</v>
      </c>
      <c r="M143" s="24">
        <v>3000</v>
      </c>
      <c r="N143" s="23">
        <v>0.125</v>
      </c>
      <c r="O143" s="23">
        <v>0.14285714285714285</v>
      </c>
      <c r="P143" s="23">
        <v>0.10714285714285714</v>
      </c>
      <c r="Q143" s="23">
        <v>0.23214285714285715</v>
      </c>
      <c r="R143" s="23">
        <v>0.19642857142857142</v>
      </c>
      <c r="S143" s="23">
        <v>0.125</v>
      </c>
      <c r="T143" s="23">
        <v>5.3571428571428568E-2</v>
      </c>
      <c r="U143" s="23">
        <v>0</v>
      </c>
      <c r="V143" s="24">
        <v>280</v>
      </c>
    </row>
    <row r="144" spans="2:22" x14ac:dyDescent="0.3">
      <c r="B144" s="33" t="s">
        <v>285</v>
      </c>
      <c r="C144" s="18" t="s">
        <v>73</v>
      </c>
      <c r="D144" s="21" t="s">
        <v>177</v>
      </c>
      <c r="E144" s="23" t="s">
        <v>570</v>
      </c>
      <c r="F144" s="23" t="s">
        <v>570</v>
      </c>
      <c r="G144" s="23" t="s">
        <v>570</v>
      </c>
      <c r="H144" s="23" t="s">
        <v>570</v>
      </c>
      <c r="I144" s="23" t="s">
        <v>570</v>
      </c>
      <c r="J144" s="23" t="s">
        <v>570</v>
      </c>
      <c r="K144" s="23" t="s">
        <v>570</v>
      </c>
      <c r="L144" s="23" t="s">
        <v>570</v>
      </c>
      <c r="M144" s="24" t="s">
        <v>570</v>
      </c>
      <c r="N144" s="23" t="s">
        <v>570</v>
      </c>
      <c r="O144" s="23" t="s">
        <v>570</v>
      </c>
      <c r="P144" s="23" t="s">
        <v>570</v>
      </c>
      <c r="Q144" s="23" t="s">
        <v>570</v>
      </c>
      <c r="R144" s="23" t="s">
        <v>570</v>
      </c>
      <c r="S144" s="23" t="s">
        <v>570</v>
      </c>
      <c r="T144" s="23" t="s">
        <v>570</v>
      </c>
      <c r="U144" s="23" t="s">
        <v>570</v>
      </c>
      <c r="V144" s="24" t="s">
        <v>570</v>
      </c>
    </row>
    <row r="145" spans="2:22" x14ac:dyDescent="0.3">
      <c r="B145" s="33" t="s">
        <v>285</v>
      </c>
      <c r="C145" s="18" t="s">
        <v>91</v>
      </c>
      <c r="D145" s="21" t="s">
        <v>189</v>
      </c>
      <c r="E145" s="23">
        <v>3.7974683544303799E-2</v>
      </c>
      <c r="F145" s="23">
        <v>8.7420886075949361E-2</v>
      </c>
      <c r="G145" s="23">
        <v>0.20767405063291139</v>
      </c>
      <c r="H145" s="23">
        <v>0.348496835443038</v>
      </c>
      <c r="I145" s="23">
        <v>0.20292721518987342</v>
      </c>
      <c r="J145" s="23">
        <v>8.4651898734177208E-2</v>
      </c>
      <c r="K145" s="23">
        <v>3.1645569620253167E-2</v>
      </c>
      <c r="L145" s="23">
        <v>0</v>
      </c>
      <c r="M145" s="24">
        <v>12640</v>
      </c>
      <c r="N145" s="23" t="s">
        <v>570</v>
      </c>
      <c r="O145" s="23" t="s">
        <v>570</v>
      </c>
      <c r="P145" s="23" t="s">
        <v>570</v>
      </c>
      <c r="Q145" s="23" t="s">
        <v>570</v>
      </c>
      <c r="R145" s="23" t="s">
        <v>570</v>
      </c>
      <c r="S145" s="23" t="s">
        <v>570</v>
      </c>
      <c r="T145" s="23" t="s">
        <v>570</v>
      </c>
      <c r="U145" s="23" t="s">
        <v>570</v>
      </c>
      <c r="V145" s="24" t="s">
        <v>570</v>
      </c>
    </row>
    <row r="146" spans="2:22" x14ac:dyDescent="0.3">
      <c r="B146" s="33" t="s">
        <v>285</v>
      </c>
      <c r="C146" s="18" t="s">
        <v>103</v>
      </c>
      <c r="D146" s="21" t="s">
        <v>429</v>
      </c>
      <c r="E146" s="23" t="s">
        <v>570</v>
      </c>
      <c r="F146" s="23" t="s">
        <v>570</v>
      </c>
      <c r="G146" s="23" t="s">
        <v>570</v>
      </c>
      <c r="H146" s="23" t="s">
        <v>570</v>
      </c>
      <c r="I146" s="23" t="s">
        <v>570</v>
      </c>
      <c r="J146" s="23" t="s">
        <v>570</v>
      </c>
      <c r="K146" s="23" t="s">
        <v>570</v>
      </c>
      <c r="L146" s="23" t="s">
        <v>570</v>
      </c>
      <c r="M146" s="24" t="s">
        <v>570</v>
      </c>
      <c r="N146" s="23" t="s">
        <v>570</v>
      </c>
      <c r="O146" s="23" t="s">
        <v>570</v>
      </c>
      <c r="P146" s="23" t="s">
        <v>570</v>
      </c>
      <c r="Q146" s="23" t="s">
        <v>570</v>
      </c>
      <c r="R146" s="23" t="s">
        <v>570</v>
      </c>
      <c r="S146" s="23" t="s">
        <v>570</v>
      </c>
      <c r="T146" s="23" t="s">
        <v>570</v>
      </c>
      <c r="U146" s="23" t="s">
        <v>570</v>
      </c>
      <c r="V146" s="24" t="s">
        <v>570</v>
      </c>
    </row>
    <row r="147" spans="2:22" x14ac:dyDescent="0.3">
      <c r="B147" s="33" t="s">
        <v>285</v>
      </c>
      <c r="C147" s="18" t="s">
        <v>500</v>
      </c>
      <c r="D147" s="21" t="s">
        <v>501</v>
      </c>
      <c r="E147" s="23" t="s">
        <v>7</v>
      </c>
      <c r="F147" s="23" t="s">
        <v>7</v>
      </c>
      <c r="G147" s="23" t="s">
        <v>7</v>
      </c>
      <c r="H147" s="23" t="s">
        <v>7</v>
      </c>
      <c r="I147" s="23" t="s">
        <v>7</v>
      </c>
      <c r="J147" s="23" t="s">
        <v>7</v>
      </c>
      <c r="K147" s="23" t="s">
        <v>7</v>
      </c>
      <c r="L147" s="23" t="s">
        <v>7</v>
      </c>
      <c r="M147" s="24">
        <v>0</v>
      </c>
      <c r="N147" s="23" t="s">
        <v>7</v>
      </c>
      <c r="O147" s="23" t="s">
        <v>7</v>
      </c>
      <c r="P147" s="23" t="s">
        <v>7</v>
      </c>
      <c r="Q147" s="23" t="s">
        <v>7</v>
      </c>
      <c r="R147" s="23" t="s">
        <v>7</v>
      </c>
      <c r="S147" s="23" t="s">
        <v>7</v>
      </c>
      <c r="T147" s="23" t="s">
        <v>7</v>
      </c>
      <c r="U147" s="23" t="s">
        <v>7</v>
      </c>
      <c r="V147" s="24">
        <v>0</v>
      </c>
    </row>
    <row r="148" spans="2:22" x14ac:dyDescent="0.3">
      <c r="B148" s="33" t="s">
        <v>285</v>
      </c>
      <c r="C148" s="18" t="s">
        <v>92</v>
      </c>
      <c r="D148" s="21" t="s">
        <v>190</v>
      </c>
      <c r="E148" s="23">
        <v>0.15183246073298429</v>
      </c>
      <c r="F148" s="23">
        <v>0.11518324607329843</v>
      </c>
      <c r="G148" s="23">
        <v>0.12041884816753927</v>
      </c>
      <c r="H148" s="23">
        <v>0.29319371727748689</v>
      </c>
      <c r="I148" s="23">
        <v>0.17801047120418848</v>
      </c>
      <c r="J148" s="23">
        <v>0.1099476439790576</v>
      </c>
      <c r="K148" s="23">
        <v>3.6649214659685861E-2</v>
      </c>
      <c r="L148" s="23">
        <v>0</v>
      </c>
      <c r="M148" s="24">
        <v>955</v>
      </c>
      <c r="N148" s="23">
        <v>9.0909090909090912E-2</v>
      </c>
      <c r="O148" s="23">
        <v>4.5454545454545456E-2</v>
      </c>
      <c r="P148" s="23">
        <v>9.0909090909090912E-2</v>
      </c>
      <c r="Q148" s="23">
        <v>0.36363636363636365</v>
      </c>
      <c r="R148" s="23">
        <v>0.22727272727272727</v>
      </c>
      <c r="S148" s="23">
        <v>0.13636363636363635</v>
      </c>
      <c r="T148" s="23">
        <v>4.5454545454545456E-2</v>
      </c>
      <c r="U148" s="23">
        <v>0</v>
      </c>
      <c r="V148" s="24">
        <v>110</v>
      </c>
    </row>
    <row r="149" spans="2:22" x14ac:dyDescent="0.3">
      <c r="B149" s="33" t="s">
        <v>285</v>
      </c>
      <c r="C149" s="18" t="s">
        <v>504</v>
      </c>
      <c r="D149" s="21" t="s">
        <v>505</v>
      </c>
      <c r="E149" s="23">
        <v>8.4057971014492749E-2</v>
      </c>
      <c r="F149" s="23">
        <v>0.16231884057971013</v>
      </c>
      <c r="G149" s="23">
        <v>0.15362318840579711</v>
      </c>
      <c r="H149" s="23">
        <v>0.22028985507246376</v>
      </c>
      <c r="I149" s="23">
        <v>0.1855072463768116</v>
      </c>
      <c r="J149" s="23">
        <v>0.13043478260869565</v>
      </c>
      <c r="K149" s="23">
        <v>6.0869565217391307E-2</v>
      </c>
      <c r="L149" s="23">
        <v>0</v>
      </c>
      <c r="M149" s="24">
        <v>1725</v>
      </c>
      <c r="N149" s="23" t="s">
        <v>7</v>
      </c>
      <c r="O149" s="23" t="s">
        <v>7</v>
      </c>
      <c r="P149" s="23" t="s">
        <v>7</v>
      </c>
      <c r="Q149" s="23" t="s">
        <v>7</v>
      </c>
      <c r="R149" s="23" t="s">
        <v>7</v>
      </c>
      <c r="S149" s="23" t="s">
        <v>7</v>
      </c>
      <c r="T149" s="23" t="s">
        <v>7</v>
      </c>
      <c r="U149" s="23" t="s">
        <v>7</v>
      </c>
      <c r="V149" s="24">
        <v>0</v>
      </c>
    </row>
    <row r="150" spans="2:22" x14ac:dyDescent="0.3">
      <c r="B150" s="33" t="s">
        <v>285</v>
      </c>
      <c r="C150" s="18" t="s">
        <v>98</v>
      </c>
      <c r="D150" s="21" t="s">
        <v>332</v>
      </c>
      <c r="E150" s="23">
        <v>8.877284595300261E-2</v>
      </c>
      <c r="F150" s="23">
        <v>0.14969538729329851</v>
      </c>
      <c r="G150" s="23">
        <v>0.12880765883376849</v>
      </c>
      <c r="H150" s="23">
        <v>0.29242819843342038</v>
      </c>
      <c r="I150" s="23">
        <v>0.20104438642297651</v>
      </c>
      <c r="J150" s="23">
        <v>0.10095735422106179</v>
      </c>
      <c r="K150" s="23">
        <v>3.8294168842471714E-2</v>
      </c>
      <c r="L150" s="23">
        <v>0</v>
      </c>
      <c r="M150" s="24">
        <v>5745</v>
      </c>
      <c r="N150" s="23">
        <v>6.5217391304347824E-2</v>
      </c>
      <c r="O150" s="23">
        <v>6.5217391304347824E-2</v>
      </c>
      <c r="P150" s="23">
        <v>9.420289855072464E-2</v>
      </c>
      <c r="Q150" s="23">
        <v>0.30434782608695654</v>
      </c>
      <c r="R150" s="23">
        <v>0.25362318840579712</v>
      </c>
      <c r="S150" s="23">
        <v>0.14492753623188406</v>
      </c>
      <c r="T150" s="23">
        <v>6.5217391304347824E-2</v>
      </c>
      <c r="U150" s="23">
        <v>0</v>
      </c>
      <c r="V150" s="24">
        <v>690</v>
      </c>
    </row>
    <row r="151" spans="2:22" x14ac:dyDescent="0.3">
      <c r="B151" s="33" t="s">
        <v>285</v>
      </c>
      <c r="C151" s="18" t="s">
        <v>499</v>
      </c>
      <c r="D151" s="21" t="s">
        <v>333</v>
      </c>
      <c r="E151" s="23" t="s">
        <v>570</v>
      </c>
      <c r="F151" s="23" t="s">
        <v>570</v>
      </c>
      <c r="G151" s="23" t="s">
        <v>570</v>
      </c>
      <c r="H151" s="23" t="s">
        <v>570</v>
      </c>
      <c r="I151" s="23" t="s">
        <v>570</v>
      </c>
      <c r="J151" s="23" t="s">
        <v>570</v>
      </c>
      <c r="K151" s="23" t="s">
        <v>570</v>
      </c>
      <c r="L151" s="23" t="s">
        <v>570</v>
      </c>
      <c r="M151" s="24" t="s">
        <v>570</v>
      </c>
      <c r="N151" s="23" t="s">
        <v>570</v>
      </c>
      <c r="O151" s="23" t="s">
        <v>570</v>
      </c>
      <c r="P151" s="23" t="s">
        <v>570</v>
      </c>
      <c r="Q151" s="23" t="s">
        <v>570</v>
      </c>
      <c r="R151" s="23" t="s">
        <v>570</v>
      </c>
      <c r="S151" s="23" t="s">
        <v>570</v>
      </c>
      <c r="T151" s="23" t="s">
        <v>570</v>
      </c>
      <c r="U151" s="23" t="s">
        <v>570</v>
      </c>
      <c r="V151" s="24" t="s">
        <v>570</v>
      </c>
    </row>
    <row r="152" spans="2:22" x14ac:dyDescent="0.3">
      <c r="B152" s="33" t="s">
        <v>285</v>
      </c>
      <c r="C152" s="18" t="s">
        <v>105</v>
      </c>
      <c r="D152" s="21" t="s">
        <v>334</v>
      </c>
      <c r="E152" s="23">
        <v>0.14569536423841059</v>
      </c>
      <c r="F152" s="23">
        <v>0.15066225165562913</v>
      </c>
      <c r="G152" s="23">
        <v>0.10927152317880795</v>
      </c>
      <c r="H152" s="23">
        <v>0.28807947019867547</v>
      </c>
      <c r="I152" s="23">
        <v>0.19701986754966888</v>
      </c>
      <c r="J152" s="23">
        <v>8.6092715231788075E-2</v>
      </c>
      <c r="K152" s="23">
        <v>2.1523178807947019E-2</v>
      </c>
      <c r="L152" s="23">
        <v>0</v>
      </c>
      <c r="M152" s="24">
        <v>3020</v>
      </c>
      <c r="N152" s="23">
        <v>0.2857142857142857</v>
      </c>
      <c r="O152" s="23">
        <v>0.14285714285714285</v>
      </c>
      <c r="P152" s="23">
        <v>0.14285714285714285</v>
      </c>
      <c r="Q152" s="23">
        <v>0.42857142857142855</v>
      </c>
      <c r="R152" s="23">
        <v>0</v>
      </c>
      <c r="S152" s="23">
        <v>0.14285714285714285</v>
      </c>
      <c r="T152" s="23">
        <v>0</v>
      </c>
      <c r="U152" s="23">
        <v>0</v>
      </c>
      <c r="V152" s="24">
        <v>35</v>
      </c>
    </row>
    <row r="153" spans="2:22" x14ac:dyDescent="0.3">
      <c r="B153" s="33" t="s">
        <v>285</v>
      </c>
      <c r="C153" s="18" t="s">
        <v>108</v>
      </c>
      <c r="D153" s="21" t="s">
        <v>335</v>
      </c>
      <c r="E153" s="23">
        <v>5.8721934369602762E-2</v>
      </c>
      <c r="F153" s="23">
        <v>0.1157167530224525</v>
      </c>
      <c r="G153" s="23">
        <v>0.10362694300518134</v>
      </c>
      <c r="H153" s="23">
        <v>0.19689119170984457</v>
      </c>
      <c r="I153" s="23">
        <v>0.23661485319516407</v>
      </c>
      <c r="J153" s="23">
        <v>0.18825561312607944</v>
      </c>
      <c r="K153" s="23">
        <v>9.8445595854922283E-2</v>
      </c>
      <c r="L153" s="23">
        <v>0</v>
      </c>
      <c r="M153" s="24">
        <v>2895</v>
      </c>
      <c r="N153" s="23">
        <v>8.1081081081081086E-2</v>
      </c>
      <c r="O153" s="23">
        <v>5.4054054054054057E-2</v>
      </c>
      <c r="P153" s="23">
        <v>8.1081081081081086E-2</v>
      </c>
      <c r="Q153" s="23">
        <v>0.16216216216216217</v>
      </c>
      <c r="R153" s="23">
        <v>0.21621621621621623</v>
      </c>
      <c r="S153" s="23">
        <v>0.24324324324324326</v>
      </c>
      <c r="T153" s="23">
        <v>0.16216216216216217</v>
      </c>
      <c r="U153" s="23">
        <v>0</v>
      </c>
      <c r="V153" s="24">
        <v>185</v>
      </c>
    </row>
    <row r="154" spans="2:22" x14ac:dyDescent="0.3">
      <c r="B154" s="33" t="s">
        <v>285</v>
      </c>
      <c r="C154" s="18" t="s">
        <v>109</v>
      </c>
      <c r="D154" s="21" t="s">
        <v>336</v>
      </c>
      <c r="E154" s="23">
        <v>8.0443828016643557E-2</v>
      </c>
      <c r="F154" s="23">
        <v>0.14840499306518723</v>
      </c>
      <c r="G154" s="23">
        <v>0.11789181692094314</v>
      </c>
      <c r="H154" s="23">
        <v>0.24271844660194175</v>
      </c>
      <c r="I154" s="23">
        <v>0.22330097087378642</v>
      </c>
      <c r="J154" s="23">
        <v>0.13869625520110956</v>
      </c>
      <c r="K154" s="23">
        <v>4.7156726768377254E-2</v>
      </c>
      <c r="L154" s="23">
        <v>0</v>
      </c>
      <c r="M154" s="24">
        <v>3605</v>
      </c>
      <c r="N154" s="23">
        <v>8.4337349397590355E-2</v>
      </c>
      <c r="O154" s="23">
        <v>0.10843373493975904</v>
      </c>
      <c r="P154" s="23">
        <v>0.13253012048192772</v>
      </c>
      <c r="Q154" s="23">
        <v>0.25301204819277107</v>
      </c>
      <c r="R154" s="23">
        <v>0.24096385542168675</v>
      </c>
      <c r="S154" s="23">
        <v>0.12048192771084337</v>
      </c>
      <c r="T154" s="23">
        <v>4.8192771084337352E-2</v>
      </c>
      <c r="U154" s="23">
        <v>0</v>
      </c>
      <c r="V154" s="24">
        <v>415</v>
      </c>
    </row>
    <row r="155" spans="2:22" x14ac:dyDescent="0.3">
      <c r="B155" s="33" t="s">
        <v>285</v>
      </c>
      <c r="C155" s="18" t="s">
        <v>110</v>
      </c>
      <c r="D155" s="21" t="s">
        <v>201</v>
      </c>
      <c r="E155" s="23" t="s">
        <v>570</v>
      </c>
      <c r="F155" s="23" t="s">
        <v>570</v>
      </c>
      <c r="G155" s="23" t="s">
        <v>570</v>
      </c>
      <c r="H155" s="23" t="s">
        <v>570</v>
      </c>
      <c r="I155" s="23" t="s">
        <v>570</v>
      </c>
      <c r="J155" s="23" t="s">
        <v>570</v>
      </c>
      <c r="K155" s="23" t="s">
        <v>570</v>
      </c>
      <c r="L155" s="23" t="s">
        <v>570</v>
      </c>
      <c r="M155" s="24" t="s">
        <v>570</v>
      </c>
      <c r="N155" s="23" t="s">
        <v>570</v>
      </c>
      <c r="O155" s="23" t="s">
        <v>570</v>
      </c>
      <c r="P155" s="23" t="s">
        <v>570</v>
      </c>
      <c r="Q155" s="23" t="s">
        <v>570</v>
      </c>
      <c r="R155" s="23" t="s">
        <v>570</v>
      </c>
      <c r="S155" s="23" t="s">
        <v>570</v>
      </c>
      <c r="T155" s="23" t="s">
        <v>570</v>
      </c>
      <c r="U155" s="23" t="s">
        <v>570</v>
      </c>
      <c r="V155" s="24" t="s">
        <v>570</v>
      </c>
    </row>
    <row r="156" spans="2:22" x14ac:dyDescent="0.3">
      <c r="B156" s="33" t="s">
        <v>285</v>
      </c>
      <c r="C156" s="18" t="s">
        <v>111</v>
      </c>
      <c r="D156" s="21" t="s">
        <v>337</v>
      </c>
      <c r="E156" s="23">
        <v>3.1620553359683792E-2</v>
      </c>
      <c r="F156" s="23">
        <v>0.28458498023715417</v>
      </c>
      <c r="G156" s="23">
        <v>0.1541501976284585</v>
      </c>
      <c r="H156" s="23">
        <v>0.2648221343873518</v>
      </c>
      <c r="I156" s="23">
        <v>0.17391304347826086</v>
      </c>
      <c r="J156" s="23">
        <v>6.7193675889328064E-2</v>
      </c>
      <c r="K156" s="23">
        <v>2.766798418972332E-2</v>
      </c>
      <c r="L156" s="23">
        <v>0</v>
      </c>
      <c r="M156" s="24">
        <v>1265</v>
      </c>
      <c r="N156" s="23">
        <v>0</v>
      </c>
      <c r="O156" s="23">
        <v>0.5</v>
      </c>
      <c r="P156" s="23">
        <v>0.5</v>
      </c>
      <c r="Q156" s="23">
        <v>0</v>
      </c>
      <c r="R156" s="23">
        <v>0</v>
      </c>
      <c r="S156" s="23">
        <v>0</v>
      </c>
      <c r="T156" s="23">
        <v>0</v>
      </c>
      <c r="U156" s="23">
        <v>0</v>
      </c>
      <c r="V156" s="24">
        <v>10</v>
      </c>
    </row>
    <row r="157" spans="2:22" x14ac:dyDescent="0.3">
      <c r="B157" s="33" t="s">
        <v>289</v>
      </c>
      <c r="C157" s="18" t="s">
        <v>113</v>
      </c>
      <c r="D157" s="21" t="s">
        <v>338</v>
      </c>
      <c r="E157" s="23" t="s">
        <v>570</v>
      </c>
      <c r="F157" s="23" t="s">
        <v>570</v>
      </c>
      <c r="G157" s="23" t="s">
        <v>570</v>
      </c>
      <c r="H157" s="23" t="s">
        <v>570</v>
      </c>
      <c r="I157" s="23" t="s">
        <v>570</v>
      </c>
      <c r="J157" s="23" t="s">
        <v>570</v>
      </c>
      <c r="K157" s="23" t="s">
        <v>570</v>
      </c>
      <c r="L157" s="23" t="s">
        <v>570</v>
      </c>
      <c r="M157" s="24" t="s">
        <v>570</v>
      </c>
      <c r="N157" s="23" t="s">
        <v>570</v>
      </c>
      <c r="O157" s="23" t="s">
        <v>570</v>
      </c>
      <c r="P157" s="23" t="s">
        <v>570</v>
      </c>
      <c r="Q157" s="23" t="s">
        <v>570</v>
      </c>
      <c r="R157" s="23" t="s">
        <v>570</v>
      </c>
      <c r="S157" s="23" t="s">
        <v>570</v>
      </c>
      <c r="T157" s="23" t="s">
        <v>570</v>
      </c>
      <c r="U157" s="23" t="s">
        <v>570</v>
      </c>
      <c r="V157" s="24" t="s">
        <v>570</v>
      </c>
    </row>
    <row r="158" spans="2:22" x14ac:dyDescent="0.3">
      <c r="B158" s="33" t="s">
        <v>289</v>
      </c>
      <c r="C158" s="18" t="s">
        <v>522</v>
      </c>
      <c r="D158" s="21" t="s">
        <v>523</v>
      </c>
      <c r="E158" s="23">
        <v>0.06</v>
      </c>
      <c r="F158" s="23">
        <v>0.18</v>
      </c>
      <c r="G158" s="23">
        <v>0.11333333333333333</v>
      </c>
      <c r="H158" s="23">
        <v>0.21</v>
      </c>
      <c r="I158" s="23">
        <v>0.23333333333333334</v>
      </c>
      <c r="J158" s="23">
        <v>0.14000000000000001</v>
      </c>
      <c r="K158" s="23">
        <v>6.3333333333333339E-2</v>
      </c>
      <c r="L158" s="23">
        <v>0</v>
      </c>
      <c r="M158" s="24">
        <v>1500</v>
      </c>
      <c r="N158" s="23" t="s">
        <v>570</v>
      </c>
      <c r="O158" s="23" t="s">
        <v>570</v>
      </c>
      <c r="P158" s="23" t="s">
        <v>570</v>
      </c>
      <c r="Q158" s="23" t="s">
        <v>570</v>
      </c>
      <c r="R158" s="23" t="s">
        <v>570</v>
      </c>
      <c r="S158" s="23" t="s">
        <v>570</v>
      </c>
      <c r="T158" s="23" t="s">
        <v>570</v>
      </c>
      <c r="U158" s="23" t="s">
        <v>570</v>
      </c>
      <c r="V158" s="24" t="s">
        <v>570</v>
      </c>
    </row>
    <row r="159" spans="2:22" x14ac:dyDescent="0.3">
      <c r="B159" s="33" t="s">
        <v>289</v>
      </c>
      <c r="C159" s="18" t="s">
        <v>560</v>
      </c>
      <c r="D159" s="21" t="s">
        <v>561</v>
      </c>
      <c r="E159" s="23" t="s">
        <v>570</v>
      </c>
      <c r="F159" s="23" t="s">
        <v>570</v>
      </c>
      <c r="G159" s="23" t="s">
        <v>570</v>
      </c>
      <c r="H159" s="23" t="s">
        <v>570</v>
      </c>
      <c r="I159" s="23" t="s">
        <v>570</v>
      </c>
      <c r="J159" s="23" t="s">
        <v>570</v>
      </c>
      <c r="K159" s="23" t="s">
        <v>570</v>
      </c>
      <c r="L159" s="23" t="s">
        <v>570</v>
      </c>
      <c r="M159" s="24" t="s">
        <v>570</v>
      </c>
      <c r="N159" s="23" t="s">
        <v>570</v>
      </c>
      <c r="O159" s="23" t="s">
        <v>570</v>
      </c>
      <c r="P159" s="23" t="s">
        <v>570</v>
      </c>
      <c r="Q159" s="23" t="s">
        <v>570</v>
      </c>
      <c r="R159" s="23" t="s">
        <v>570</v>
      </c>
      <c r="S159" s="23" t="s">
        <v>570</v>
      </c>
      <c r="T159" s="23" t="s">
        <v>570</v>
      </c>
      <c r="U159" s="23" t="s">
        <v>570</v>
      </c>
      <c r="V159" s="24" t="s">
        <v>570</v>
      </c>
    </row>
    <row r="160" spans="2:22" x14ac:dyDescent="0.3">
      <c r="B160" s="33" t="s">
        <v>289</v>
      </c>
      <c r="C160" s="18" t="s">
        <v>114</v>
      </c>
      <c r="D160" s="21" t="s">
        <v>202</v>
      </c>
      <c r="E160" s="23" t="s">
        <v>570</v>
      </c>
      <c r="F160" s="23" t="s">
        <v>570</v>
      </c>
      <c r="G160" s="23" t="s">
        <v>570</v>
      </c>
      <c r="H160" s="23" t="s">
        <v>570</v>
      </c>
      <c r="I160" s="23" t="s">
        <v>570</v>
      </c>
      <c r="J160" s="23" t="s">
        <v>570</v>
      </c>
      <c r="K160" s="23" t="s">
        <v>570</v>
      </c>
      <c r="L160" s="23" t="s">
        <v>570</v>
      </c>
      <c r="M160" s="24" t="s">
        <v>570</v>
      </c>
      <c r="N160" s="23" t="s">
        <v>570</v>
      </c>
      <c r="O160" s="23" t="s">
        <v>570</v>
      </c>
      <c r="P160" s="23" t="s">
        <v>570</v>
      </c>
      <c r="Q160" s="23" t="s">
        <v>570</v>
      </c>
      <c r="R160" s="23" t="s">
        <v>570</v>
      </c>
      <c r="S160" s="23" t="s">
        <v>570</v>
      </c>
      <c r="T160" s="23" t="s">
        <v>570</v>
      </c>
      <c r="U160" s="23" t="s">
        <v>570</v>
      </c>
      <c r="V160" s="24" t="s">
        <v>570</v>
      </c>
    </row>
    <row r="161" spans="2:22" x14ac:dyDescent="0.3">
      <c r="B161" s="33" t="s">
        <v>289</v>
      </c>
      <c r="C161" s="18" t="s">
        <v>115</v>
      </c>
      <c r="D161" s="21" t="s">
        <v>339</v>
      </c>
      <c r="E161" s="23">
        <v>0.12681638044914134</v>
      </c>
      <c r="F161" s="23">
        <v>0.18229854689564068</v>
      </c>
      <c r="G161" s="23">
        <v>0.10303830911492734</v>
      </c>
      <c r="H161" s="23">
        <v>0.24702774108322326</v>
      </c>
      <c r="I161" s="23">
        <v>0.2047556142668428</v>
      </c>
      <c r="J161" s="23">
        <v>9.5112285336856006E-2</v>
      </c>
      <c r="K161" s="23">
        <v>4.0951122853368563E-2</v>
      </c>
      <c r="L161" s="23">
        <v>0</v>
      </c>
      <c r="M161" s="24">
        <v>3785</v>
      </c>
      <c r="N161" s="23">
        <v>9.4339622641509441E-2</v>
      </c>
      <c r="O161" s="23">
        <v>0.13207547169811321</v>
      </c>
      <c r="P161" s="23">
        <v>9.4339622641509441E-2</v>
      </c>
      <c r="Q161" s="23">
        <v>0.26415094339622641</v>
      </c>
      <c r="R161" s="23">
        <v>0.24528301886792453</v>
      </c>
      <c r="S161" s="23">
        <v>0.11320754716981132</v>
      </c>
      <c r="T161" s="23">
        <v>5.6603773584905662E-2</v>
      </c>
      <c r="U161" s="23">
        <v>0</v>
      </c>
      <c r="V161" s="24">
        <v>265</v>
      </c>
    </row>
    <row r="162" spans="2:22" x14ac:dyDescent="0.3">
      <c r="B162" s="33" t="s">
        <v>289</v>
      </c>
      <c r="C162" s="18" t="s">
        <v>116</v>
      </c>
      <c r="D162" s="21" t="s">
        <v>203</v>
      </c>
      <c r="E162" s="23">
        <v>0.10531192093885114</v>
      </c>
      <c r="F162" s="23">
        <v>0.1531809759110562</v>
      </c>
      <c r="G162" s="23">
        <v>0.13372452130945028</v>
      </c>
      <c r="H162" s="23">
        <v>0.25602223594811613</v>
      </c>
      <c r="I162" s="23">
        <v>0.18838789376158122</v>
      </c>
      <c r="J162" s="23">
        <v>0.11488573193329216</v>
      </c>
      <c r="K162" s="23">
        <v>4.8177887584928969E-2</v>
      </c>
      <c r="L162" s="23">
        <v>0</v>
      </c>
      <c r="M162" s="24">
        <v>16190</v>
      </c>
      <c r="N162" s="23" t="s">
        <v>570</v>
      </c>
      <c r="O162" s="23" t="s">
        <v>570</v>
      </c>
      <c r="P162" s="23" t="s">
        <v>570</v>
      </c>
      <c r="Q162" s="23" t="s">
        <v>570</v>
      </c>
      <c r="R162" s="23" t="s">
        <v>570</v>
      </c>
      <c r="S162" s="23" t="s">
        <v>570</v>
      </c>
      <c r="T162" s="23" t="s">
        <v>570</v>
      </c>
      <c r="U162" s="23" t="s">
        <v>570</v>
      </c>
      <c r="V162" s="24" t="s">
        <v>570</v>
      </c>
    </row>
    <row r="163" spans="2:22" x14ac:dyDescent="0.3">
      <c r="B163" s="33" t="s">
        <v>289</v>
      </c>
      <c r="C163" s="18" t="s">
        <v>117</v>
      </c>
      <c r="D163" s="21" t="s">
        <v>204</v>
      </c>
      <c r="E163" s="23">
        <v>6.2330623306233061E-2</v>
      </c>
      <c r="F163" s="23">
        <v>0.17344173441734417</v>
      </c>
      <c r="G163" s="23">
        <v>0.12737127371273713</v>
      </c>
      <c r="H163" s="23">
        <v>0.24525745257452575</v>
      </c>
      <c r="I163" s="23">
        <v>0.2127371273712737</v>
      </c>
      <c r="J163" s="23">
        <v>0.12872628726287264</v>
      </c>
      <c r="K163" s="23">
        <v>4.878048780487805E-2</v>
      </c>
      <c r="L163" s="23">
        <v>0</v>
      </c>
      <c r="M163" s="24">
        <v>3690</v>
      </c>
      <c r="N163" s="23">
        <v>1.8181818181818181E-2</v>
      </c>
      <c r="O163" s="23">
        <v>3.6363636363636362E-2</v>
      </c>
      <c r="P163" s="23">
        <v>7.2727272727272724E-2</v>
      </c>
      <c r="Q163" s="23">
        <v>0.34545454545454546</v>
      </c>
      <c r="R163" s="23">
        <v>0.23636363636363636</v>
      </c>
      <c r="S163" s="23">
        <v>0.2</v>
      </c>
      <c r="T163" s="23">
        <v>7.2727272727272724E-2</v>
      </c>
      <c r="U163" s="23">
        <v>0</v>
      </c>
      <c r="V163" s="24">
        <v>275</v>
      </c>
    </row>
    <row r="164" spans="2:22" x14ac:dyDescent="0.3">
      <c r="B164" s="33" t="s">
        <v>289</v>
      </c>
      <c r="C164" s="18" t="s">
        <v>512</v>
      </c>
      <c r="D164" s="21" t="s">
        <v>513</v>
      </c>
      <c r="E164" s="23">
        <v>9.0909090909090912E-2</v>
      </c>
      <c r="F164" s="23">
        <v>0.14141414141414141</v>
      </c>
      <c r="G164" s="23">
        <v>8.4848484848484854E-2</v>
      </c>
      <c r="H164" s="23">
        <v>0.18787878787878787</v>
      </c>
      <c r="I164" s="23">
        <v>0.19191919191919191</v>
      </c>
      <c r="J164" s="23">
        <v>0.21010101010101009</v>
      </c>
      <c r="K164" s="23">
        <v>9.494949494949495E-2</v>
      </c>
      <c r="L164" s="23">
        <v>0</v>
      </c>
      <c r="M164" s="24">
        <v>2475</v>
      </c>
      <c r="N164" s="23" t="s">
        <v>570</v>
      </c>
      <c r="O164" s="23" t="s">
        <v>570</v>
      </c>
      <c r="P164" s="23" t="s">
        <v>570</v>
      </c>
      <c r="Q164" s="23" t="s">
        <v>570</v>
      </c>
      <c r="R164" s="23" t="s">
        <v>570</v>
      </c>
      <c r="S164" s="23" t="s">
        <v>570</v>
      </c>
      <c r="T164" s="23" t="s">
        <v>570</v>
      </c>
      <c r="U164" s="23" t="s">
        <v>570</v>
      </c>
      <c r="V164" s="24" t="s">
        <v>570</v>
      </c>
    </row>
    <row r="165" spans="2:22" x14ac:dyDescent="0.3">
      <c r="B165" s="33" t="s">
        <v>289</v>
      </c>
      <c r="C165" s="18" t="s">
        <v>120</v>
      </c>
      <c r="D165" s="21" t="s">
        <v>340</v>
      </c>
      <c r="E165" s="23" t="s">
        <v>570</v>
      </c>
      <c r="F165" s="23" t="s">
        <v>570</v>
      </c>
      <c r="G165" s="23" t="s">
        <v>570</v>
      </c>
      <c r="H165" s="23" t="s">
        <v>570</v>
      </c>
      <c r="I165" s="23" t="s">
        <v>570</v>
      </c>
      <c r="J165" s="23" t="s">
        <v>570</v>
      </c>
      <c r="K165" s="23" t="s">
        <v>570</v>
      </c>
      <c r="L165" s="23" t="s">
        <v>570</v>
      </c>
      <c r="M165" s="24" t="s">
        <v>570</v>
      </c>
      <c r="N165" s="23" t="s">
        <v>570</v>
      </c>
      <c r="O165" s="23" t="s">
        <v>570</v>
      </c>
      <c r="P165" s="23" t="s">
        <v>570</v>
      </c>
      <c r="Q165" s="23" t="s">
        <v>570</v>
      </c>
      <c r="R165" s="23" t="s">
        <v>570</v>
      </c>
      <c r="S165" s="23" t="s">
        <v>570</v>
      </c>
      <c r="T165" s="23" t="s">
        <v>570</v>
      </c>
      <c r="U165" s="23" t="s">
        <v>570</v>
      </c>
      <c r="V165" s="24" t="s">
        <v>570</v>
      </c>
    </row>
    <row r="166" spans="2:22" x14ac:dyDescent="0.3">
      <c r="B166" s="33" t="s">
        <v>289</v>
      </c>
      <c r="C166" s="18" t="s">
        <v>524</v>
      </c>
      <c r="D166" s="21" t="s">
        <v>525</v>
      </c>
      <c r="E166" s="23">
        <v>8.9454545454545453E-2</v>
      </c>
      <c r="F166" s="23">
        <v>0.152</v>
      </c>
      <c r="G166" s="23">
        <v>0.10109090909090909</v>
      </c>
      <c r="H166" s="23">
        <v>0.22254545454545455</v>
      </c>
      <c r="I166" s="23">
        <v>0.20145454545454544</v>
      </c>
      <c r="J166" s="23">
        <v>0.16072727272727272</v>
      </c>
      <c r="K166" s="23">
        <v>7.1999999999999995E-2</v>
      </c>
      <c r="L166" s="23">
        <v>0</v>
      </c>
      <c r="M166" s="24">
        <v>6875</v>
      </c>
      <c r="N166" s="23">
        <v>0.12222222222222222</v>
      </c>
      <c r="O166" s="23">
        <v>0.13333333333333333</v>
      </c>
      <c r="P166" s="23">
        <v>8.8888888888888892E-2</v>
      </c>
      <c r="Q166" s="23">
        <v>0.25555555555555554</v>
      </c>
      <c r="R166" s="23">
        <v>0.16666666666666666</v>
      </c>
      <c r="S166" s="23">
        <v>0.13333333333333333</v>
      </c>
      <c r="T166" s="23">
        <v>8.8888888888888892E-2</v>
      </c>
      <c r="U166" s="23">
        <v>0</v>
      </c>
      <c r="V166" s="24">
        <v>450</v>
      </c>
    </row>
    <row r="167" spans="2:22" x14ac:dyDescent="0.3">
      <c r="B167" s="33" t="s">
        <v>289</v>
      </c>
      <c r="C167" s="18" t="s">
        <v>121</v>
      </c>
      <c r="D167" s="21" t="s">
        <v>341</v>
      </c>
      <c r="E167" s="23">
        <v>9.9137931034482762E-2</v>
      </c>
      <c r="F167" s="23">
        <v>0.16666666666666666</v>
      </c>
      <c r="G167" s="23">
        <v>0.11206896551724138</v>
      </c>
      <c r="H167" s="23">
        <v>0.22844827586206898</v>
      </c>
      <c r="I167" s="23">
        <v>0.21264367816091953</v>
      </c>
      <c r="J167" s="23">
        <v>0.11781609195402298</v>
      </c>
      <c r="K167" s="23">
        <v>6.3218390804597707E-2</v>
      </c>
      <c r="L167" s="23">
        <v>0</v>
      </c>
      <c r="M167" s="24">
        <v>3480</v>
      </c>
      <c r="N167" s="23">
        <v>7.6086956521739135E-2</v>
      </c>
      <c r="O167" s="23">
        <v>0.10869565217391304</v>
      </c>
      <c r="P167" s="23">
        <v>0.11956521739130435</v>
      </c>
      <c r="Q167" s="23">
        <v>0.25</v>
      </c>
      <c r="R167" s="23">
        <v>0.22826086956521738</v>
      </c>
      <c r="S167" s="23">
        <v>0.14130434782608695</v>
      </c>
      <c r="T167" s="23">
        <v>8.6956521739130432E-2</v>
      </c>
      <c r="U167" s="23">
        <v>0</v>
      </c>
      <c r="V167" s="24">
        <v>460</v>
      </c>
    </row>
    <row r="168" spans="2:22" x14ac:dyDescent="0.3">
      <c r="B168" s="33" t="s">
        <v>289</v>
      </c>
      <c r="C168" s="18" t="s">
        <v>122</v>
      </c>
      <c r="D168" s="21" t="s">
        <v>207</v>
      </c>
      <c r="E168" s="23">
        <v>0.12255541069100391</v>
      </c>
      <c r="F168" s="23">
        <v>0.12777053455019557</v>
      </c>
      <c r="G168" s="23">
        <v>0.13168187744458931</v>
      </c>
      <c r="H168" s="23">
        <v>0.30638852672750977</v>
      </c>
      <c r="I168" s="23">
        <v>0.20338983050847459</v>
      </c>
      <c r="J168" s="23">
        <v>8.344198174706649E-2</v>
      </c>
      <c r="K168" s="23">
        <v>2.3468057366362451E-2</v>
      </c>
      <c r="L168" s="23">
        <v>0</v>
      </c>
      <c r="M168" s="24">
        <v>3835</v>
      </c>
      <c r="N168" s="23" t="s">
        <v>570</v>
      </c>
      <c r="O168" s="23" t="s">
        <v>570</v>
      </c>
      <c r="P168" s="23" t="s">
        <v>570</v>
      </c>
      <c r="Q168" s="23" t="s">
        <v>570</v>
      </c>
      <c r="R168" s="23" t="s">
        <v>570</v>
      </c>
      <c r="S168" s="23" t="s">
        <v>570</v>
      </c>
      <c r="T168" s="23" t="s">
        <v>570</v>
      </c>
      <c r="U168" s="23" t="s">
        <v>570</v>
      </c>
      <c r="V168" s="24" t="s">
        <v>570</v>
      </c>
    </row>
    <row r="169" spans="2:22" x14ac:dyDescent="0.3">
      <c r="B169" s="33" t="s">
        <v>289</v>
      </c>
      <c r="C169" s="18" t="s">
        <v>510</v>
      </c>
      <c r="D169" s="21" t="s">
        <v>511</v>
      </c>
      <c r="E169" s="23">
        <v>4.8859934853420196E-2</v>
      </c>
      <c r="F169" s="23">
        <v>0.14495114006514659</v>
      </c>
      <c r="G169" s="23">
        <v>8.4690553745928335E-2</v>
      </c>
      <c r="H169" s="23">
        <v>0.18078175895765472</v>
      </c>
      <c r="I169" s="23">
        <v>0.22964169381107491</v>
      </c>
      <c r="J169" s="23">
        <v>0.20032573289902281</v>
      </c>
      <c r="K169" s="23">
        <v>0.11074918566775244</v>
      </c>
      <c r="L169" s="23">
        <v>0</v>
      </c>
      <c r="M169" s="24">
        <v>3070</v>
      </c>
      <c r="N169" s="23" t="s">
        <v>570</v>
      </c>
      <c r="O169" s="23" t="s">
        <v>570</v>
      </c>
      <c r="P169" s="23" t="s">
        <v>570</v>
      </c>
      <c r="Q169" s="23" t="s">
        <v>570</v>
      </c>
      <c r="R169" s="23" t="s">
        <v>570</v>
      </c>
      <c r="S169" s="23" t="s">
        <v>570</v>
      </c>
      <c r="T169" s="23" t="s">
        <v>570</v>
      </c>
      <c r="U169" s="23" t="s">
        <v>570</v>
      </c>
      <c r="V169" s="24" t="s">
        <v>570</v>
      </c>
    </row>
    <row r="170" spans="2:22" x14ac:dyDescent="0.3">
      <c r="B170" s="33" t="s">
        <v>289</v>
      </c>
      <c r="C170" s="18" t="s">
        <v>124</v>
      </c>
      <c r="D170" s="21" t="s">
        <v>342</v>
      </c>
      <c r="E170" s="23">
        <v>7.3891625615763554E-2</v>
      </c>
      <c r="F170" s="23">
        <v>0.17364532019704434</v>
      </c>
      <c r="G170" s="23">
        <v>0.11822660098522167</v>
      </c>
      <c r="H170" s="23">
        <v>0.2376847290640394</v>
      </c>
      <c r="I170" s="23">
        <v>0.19950738916256158</v>
      </c>
      <c r="J170" s="23">
        <v>0.13793103448275862</v>
      </c>
      <c r="K170" s="23">
        <v>5.9113300492610835E-2</v>
      </c>
      <c r="L170" s="23">
        <v>0</v>
      </c>
      <c r="M170" s="24">
        <v>4060</v>
      </c>
      <c r="N170" s="23">
        <v>0.12121212121212122</v>
      </c>
      <c r="O170" s="23">
        <v>7.575757575757576E-2</v>
      </c>
      <c r="P170" s="23">
        <v>0.12121212121212122</v>
      </c>
      <c r="Q170" s="23">
        <v>0.19696969696969696</v>
      </c>
      <c r="R170" s="23">
        <v>0.22727272727272727</v>
      </c>
      <c r="S170" s="23">
        <v>0.15151515151515152</v>
      </c>
      <c r="T170" s="23">
        <v>9.0909090909090912E-2</v>
      </c>
      <c r="U170" s="23">
        <v>0</v>
      </c>
      <c r="V170" s="24">
        <v>330</v>
      </c>
    </row>
    <row r="171" spans="2:22" x14ac:dyDescent="0.3">
      <c r="B171" s="33" t="s">
        <v>289</v>
      </c>
      <c r="C171" s="18" t="s">
        <v>516</v>
      </c>
      <c r="D171" s="21" t="s">
        <v>517</v>
      </c>
      <c r="E171" s="23">
        <v>8.6576648133439238E-2</v>
      </c>
      <c r="F171" s="23">
        <v>0.15250198570293885</v>
      </c>
      <c r="G171" s="23">
        <v>0.16123907863383638</v>
      </c>
      <c r="H171" s="23">
        <v>0.28911834789515489</v>
      </c>
      <c r="I171" s="23">
        <v>0.18824463860206514</v>
      </c>
      <c r="J171" s="23">
        <v>8.9753772835583792E-2</v>
      </c>
      <c r="K171" s="23">
        <v>3.2565528196981733E-2</v>
      </c>
      <c r="L171" s="23">
        <v>0</v>
      </c>
      <c r="M171" s="24">
        <v>6295</v>
      </c>
      <c r="N171" s="23" t="s">
        <v>570</v>
      </c>
      <c r="O171" s="23" t="s">
        <v>570</v>
      </c>
      <c r="P171" s="23" t="s">
        <v>570</v>
      </c>
      <c r="Q171" s="23" t="s">
        <v>570</v>
      </c>
      <c r="R171" s="23" t="s">
        <v>570</v>
      </c>
      <c r="S171" s="23" t="s">
        <v>570</v>
      </c>
      <c r="T171" s="23" t="s">
        <v>570</v>
      </c>
      <c r="U171" s="23" t="s">
        <v>570</v>
      </c>
      <c r="V171" s="24" t="s">
        <v>570</v>
      </c>
    </row>
    <row r="172" spans="2:22" x14ac:dyDescent="0.3">
      <c r="B172" s="33" t="s">
        <v>289</v>
      </c>
      <c r="C172" s="18" t="s">
        <v>566</v>
      </c>
      <c r="D172" s="21" t="s">
        <v>567</v>
      </c>
      <c r="E172" s="23" t="s">
        <v>570</v>
      </c>
      <c r="F172" s="23" t="s">
        <v>570</v>
      </c>
      <c r="G172" s="23" t="s">
        <v>570</v>
      </c>
      <c r="H172" s="23" t="s">
        <v>570</v>
      </c>
      <c r="I172" s="23" t="s">
        <v>570</v>
      </c>
      <c r="J172" s="23" t="s">
        <v>570</v>
      </c>
      <c r="K172" s="23" t="s">
        <v>570</v>
      </c>
      <c r="L172" s="23" t="s">
        <v>570</v>
      </c>
      <c r="M172" s="24" t="s">
        <v>570</v>
      </c>
      <c r="N172" s="23" t="s">
        <v>570</v>
      </c>
      <c r="O172" s="23" t="s">
        <v>570</v>
      </c>
      <c r="P172" s="23" t="s">
        <v>570</v>
      </c>
      <c r="Q172" s="23" t="s">
        <v>570</v>
      </c>
      <c r="R172" s="23" t="s">
        <v>570</v>
      </c>
      <c r="S172" s="23" t="s">
        <v>570</v>
      </c>
      <c r="T172" s="23" t="s">
        <v>570</v>
      </c>
      <c r="U172" s="23" t="s">
        <v>570</v>
      </c>
      <c r="V172" s="24" t="s">
        <v>570</v>
      </c>
    </row>
    <row r="173" spans="2:22" x14ac:dyDescent="0.3">
      <c r="B173" s="33" t="s">
        <v>289</v>
      </c>
      <c r="C173" s="18" t="s">
        <v>520</v>
      </c>
      <c r="D173" s="21" t="s">
        <v>521</v>
      </c>
      <c r="E173" s="23">
        <v>8.2695252679938741E-2</v>
      </c>
      <c r="F173" s="23">
        <v>0.17611026033690658</v>
      </c>
      <c r="G173" s="23">
        <v>0.10719754977029096</v>
      </c>
      <c r="H173" s="23">
        <v>0.20520673813169985</v>
      </c>
      <c r="I173" s="23">
        <v>0.222052067381317</v>
      </c>
      <c r="J173" s="23">
        <v>0.14548238897396631</v>
      </c>
      <c r="K173" s="23">
        <v>6.1255742725880552E-2</v>
      </c>
      <c r="L173" s="23">
        <v>0</v>
      </c>
      <c r="M173" s="24">
        <v>3265</v>
      </c>
      <c r="N173" s="23">
        <v>0.1111111111111111</v>
      </c>
      <c r="O173" s="23">
        <v>0.1388888888888889</v>
      </c>
      <c r="P173" s="23">
        <v>8.3333333333333329E-2</v>
      </c>
      <c r="Q173" s="23">
        <v>0.16666666666666666</v>
      </c>
      <c r="R173" s="23">
        <v>0.22222222222222221</v>
      </c>
      <c r="S173" s="23">
        <v>0.16666666666666666</v>
      </c>
      <c r="T173" s="23">
        <v>8.3333333333333329E-2</v>
      </c>
      <c r="U173" s="23">
        <v>0</v>
      </c>
      <c r="V173" s="24">
        <v>180</v>
      </c>
    </row>
    <row r="174" spans="2:22" x14ac:dyDescent="0.3">
      <c r="B174" s="33" t="s">
        <v>289</v>
      </c>
      <c r="C174" s="18" t="s">
        <v>514</v>
      </c>
      <c r="D174" s="21" t="s">
        <v>515</v>
      </c>
      <c r="E174" s="23">
        <v>9.212730318257957E-2</v>
      </c>
      <c r="F174" s="23">
        <v>0.14656616415410384</v>
      </c>
      <c r="G174" s="23">
        <v>0.14740368509212731</v>
      </c>
      <c r="H174" s="23">
        <v>0.25711892797319935</v>
      </c>
      <c r="I174" s="23">
        <v>0.20686767169179229</v>
      </c>
      <c r="J174" s="23">
        <v>0.10301507537688442</v>
      </c>
      <c r="K174" s="23">
        <v>4.690117252931323E-2</v>
      </c>
      <c r="L174" s="23">
        <v>0</v>
      </c>
      <c r="M174" s="24">
        <v>5970</v>
      </c>
      <c r="N174" s="23" t="s">
        <v>570</v>
      </c>
      <c r="O174" s="23" t="s">
        <v>570</v>
      </c>
      <c r="P174" s="23" t="s">
        <v>570</v>
      </c>
      <c r="Q174" s="23" t="s">
        <v>570</v>
      </c>
      <c r="R174" s="23" t="s">
        <v>570</v>
      </c>
      <c r="S174" s="23" t="s">
        <v>570</v>
      </c>
      <c r="T174" s="23" t="s">
        <v>570</v>
      </c>
      <c r="U174" s="23" t="s">
        <v>570</v>
      </c>
      <c r="V174" s="24" t="s">
        <v>570</v>
      </c>
    </row>
    <row r="175" spans="2:22" x14ac:dyDescent="0.3">
      <c r="B175" s="33" t="s">
        <v>289</v>
      </c>
      <c r="C175" s="18" t="s">
        <v>518</v>
      </c>
      <c r="D175" s="21" t="s">
        <v>519</v>
      </c>
      <c r="E175" s="23" t="s">
        <v>570</v>
      </c>
      <c r="F175" s="23" t="s">
        <v>570</v>
      </c>
      <c r="G175" s="23" t="s">
        <v>570</v>
      </c>
      <c r="H175" s="23" t="s">
        <v>570</v>
      </c>
      <c r="I175" s="23" t="s">
        <v>570</v>
      </c>
      <c r="J175" s="23" t="s">
        <v>570</v>
      </c>
      <c r="K175" s="23" t="s">
        <v>570</v>
      </c>
      <c r="L175" s="23" t="s">
        <v>570</v>
      </c>
      <c r="M175" s="24" t="s">
        <v>570</v>
      </c>
      <c r="N175" s="23" t="s">
        <v>570</v>
      </c>
      <c r="O175" s="23" t="s">
        <v>570</v>
      </c>
      <c r="P175" s="23" t="s">
        <v>570</v>
      </c>
      <c r="Q175" s="23" t="s">
        <v>570</v>
      </c>
      <c r="R175" s="23" t="s">
        <v>570</v>
      </c>
      <c r="S175" s="23" t="s">
        <v>570</v>
      </c>
      <c r="T175" s="23" t="s">
        <v>570</v>
      </c>
      <c r="U175" s="23" t="s">
        <v>570</v>
      </c>
      <c r="V175" s="24" t="s">
        <v>570</v>
      </c>
    </row>
    <row r="176" spans="2:22" x14ac:dyDescent="0.3">
      <c r="B176" s="33" t="s">
        <v>289</v>
      </c>
      <c r="C176" s="18" t="s">
        <v>129</v>
      </c>
      <c r="D176" s="21" t="s">
        <v>344</v>
      </c>
      <c r="E176" s="23">
        <v>3.0979827089337175E-2</v>
      </c>
      <c r="F176" s="23">
        <v>6.6642651296829974E-2</v>
      </c>
      <c r="G176" s="23">
        <v>0.15273775216138327</v>
      </c>
      <c r="H176" s="23">
        <v>0.31231988472622479</v>
      </c>
      <c r="I176" s="23">
        <v>0.23811239193083575</v>
      </c>
      <c r="J176" s="23">
        <v>0.13580691642651296</v>
      </c>
      <c r="K176" s="23">
        <v>6.3760806916426507E-2</v>
      </c>
      <c r="L176" s="23">
        <v>0</v>
      </c>
      <c r="M176" s="24">
        <v>13880</v>
      </c>
      <c r="N176" s="23" t="s">
        <v>570</v>
      </c>
      <c r="O176" s="23" t="s">
        <v>570</v>
      </c>
      <c r="P176" s="23" t="s">
        <v>570</v>
      </c>
      <c r="Q176" s="23" t="s">
        <v>570</v>
      </c>
      <c r="R176" s="23" t="s">
        <v>570</v>
      </c>
      <c r="S176" s="23" t="s">
        <v>570</v>
      </c>
      <c r="T176" s="23" t="s">
        <v>570</v>
      </c>
      <c r="U176" s="23" t="s">
        <v>570</v>
      </c>
      <c r="V176" s="24" t="s">
        <v>570</v>
      </c>
    </row>
    <row r="177" spans="2:22" x14ac:dyDescent="0.3">
      <c r="B177" s="33" t="s">
        <v>289</v>
      </c>
      <c r="C177" s="18" t="s">
        <v>508</v>
      </c>
      <c r="D177" s="21" t="s">
        <v>509</v>
      </c>
      <c r="E177" s="23" t="s">
        <v>570</v>
      </c>
      <c r="F177" s="23" t="s">
        <v>570</v>
      </c>
      <c r="G177" s="23" t="s">
        <v>570</v>
      </c>
      <c r="H177" s="23" t="s">
        <v>570</v>
      </c>
      <c r="I177" s="23" t="s">
        <v>570</v>
      </c>
      <c r="J177" s="23" t="s">
        <v>570</v>
      </c>
      <c r="K177" s="23" t="s">
        <v>570</v>
      </c>
      <c r="L177" s="23" t="s">
        <v>570</v>
      </c>
      <c r="M177" s="24" t="s">
        <v>570</v>
      </c>
      <c r="N177" s="23" t="s">
        <v>570</v>
      </c>
      <c r="O177" s="23" t="s">
        <v>570</v>
      </c>
      <c r="P177" s="23" t="s">
        <v>570</v>
      </c>
      <c r="Q177" s="23" t="s">
        <v>570</v>
      </c>
      <c r="R177" s="23" t="s">
        <v>570</v>
      </c>
      <c r="S177" s="23" t="s">
        <v>570</v>
      </c>
      <c r="T177" s="23" t="s">
        <v>570</v>
      </c>
      <c r="U177" s="23" t="s">
        <v>570</v>
      </c>
      <c r="V177" s="24" t="s">
        <v>570</v>
      </c>
    </row>
    <row r="178" spans="2:22" x14ac:dyDescent="0.3">
      <c r="B178" s="33" t="s">
        <v>296</v>
      </c>
      <c r="C178" s="18" t="s">
        <v>526</v>
      </c>
      <c r="D178" s="21" t="s">
        <v>527</v>
      </c>
      <c r="E178" s="23">
        <v>5.9748427672955975E-2</v>
      </c>
      <c r="F178" s="23">
        <v>0.1650943396226415</v>
      </c>
      <c r="G178" s="23">
        <v>0.11635220125786164</v>
      </c>
      <c r="H178" s="23">
        <v>0.20597484276729561</v>
      </c>
      <c r="I178" s="23">
        <v>0.20283018867924529</v>
      </c>
      <c r="J178" s="23">
        <v>0.15251572327044025</v>
      </c>
      <c r="K178" s="23">
        <v>9.9056603773584911E-2</v>
      </c>
      <c r="L178" s="23">
        <v>0</v>
      </c>
      <c r="M178" s="24">
        <v>3180</v>
      </c>
      <c r="N178" s="23" t="s">
        <v>570</v>
      </c>
      <c r="O178" s="23" t="s">
        <v>570</v>
      </c>
      <c r="P178" s="23" t="s">
        <v>570</v>
      </c>
      <c r="Q178" s="23" t="s">
        <v>570</v>
      </c>
      <c r="R178" s="23" t="s">
        <v>570</v>
      </c>
      <c r="S178" s="23" t="s">
        <v>570</v>
      </c>
      <c r="T178" s="23" t="s">
        <v>570</v>
      </c>
      <c r="U178" s="23" t="s">
        <v>570</v>
      </c>
      <c r="V178" s="24" t="s">
        <v>570</v>
      </c>
    </row>
    <row r="179" spans="2:22" x14ac:dyDescent="0.3">
      <c r="B179" s="33" t="s">
        <v>296</v>
      </c>
      <c r="C179" s="18" t="s">
        <v>564</v>
      </c>
      <c r="D179" s="21" t="s">
        <v>565</v>
      </c>
      <c r="E179" s="23" t="s">
        <v>570</v>
      </c>
      <c r="F179" s="23" t="s">
        <v>570</v>
      </c>
      <c r="G179" s="23" t="s">
        <v>570</v>
      </c>
      <c r="H179" s="23" t="s">
        <v>570</v>
      </c>
      <c r="I179" s="23" t="s">
        <v>570</v>
      </c>
      <c r="J179" s="23" t="s">
        <v>570</v>
      </c>
      <c r="K179" s="23" t="s">
        <v>570</v>
      </c>
      <c r="L179" s="23" t="s">
        <v>570</v>
      </c>
      <c r="M179" s="24" t="s">
        <v>570</v>
      </c>
      <c r="N179" s="23" t="s">
        <v>570</v>
      </c>
      <c r="O179" s="23" t="s">
        <v>570</v>
      </c>
      <c r="P179" s="23" t="s">
        <v>570</v>
      </c>
      <c r="Q179" s="23" t="s">
        <v>570</v>
      </c>
      <c r="R179" s="23" t="s">
        <v>570</v>
      </c>
      <c r="S179" s="23" t="s">
        <v>570</v>
      </c>
      <c r="T179" s="23" t="s">
        <v>570</v>
      </c>
      <c r="U179" s="23" t="s">
        <v>570</v>
      </c>
      <c r="V179" s="24" t="s">
        <v>570</v>
      </c>
    </row>
    <row r="180" spans="2:22" x14ac:dyDescent="0.3">
      <c r="B180" s="33" t="s">
        <v>296</v>
      </c>
      <c r="C180" s="18" t="s">
        <v>132</v>
      </c>
      <c r="D180" s="21" t="s">
        <v>214</v>
      </c>
      <c r="E180" s="23">
        <v>9.8319327731092435E-2</v>
      </c>
      <c r="F180" s="23">
        <v>0.16554621848739495</v>
      </c>
      <c r="G180" s="23">
        <v>0.12100840336134454</v>
      </c>
      <c r="H180" s="23">
        <v>0.28319327731092436</v>
      </c>
      <c r="I180" s="23">
        <v>0.20672268907563024</v>
      </c>
      <c r="J180" s="23">
        <v>9.6638655462184878E-2</v>
      </c>
      <c r="K180" s="23">
        <v>2.9411764705882353E-2</v>
      </c>
      <c r="L180" s="23">
        <v>0</v>
      </c>
      <c r="M180" s="24">
        <v>5950</v>
      </c>
      <c r="N180" s="23">
        <v>3.9473684210526314E-2</v>
      </c>
      <c r="O180" s="23">
        <v>0.11842105263157894</v>
      </c>
      <c r="P180" s="23">
        <v>0.10526315789473684</v>
      </c>
      <c r="Q180" s="23">
        <v>0.34210526315789475</v>
      </c>
      <c r="R180" s="23">
        <v>0.26315789473684209</v>
      </c>
      <c r="S180" s="23">
        <v>9.2105263157894732E-2</v>
      </c>
      <c r="T180" s="23">
        <v>3.9473684210526314E-2</v>
      </c>
      <c r="U180" s="23">
        <v>0</v>
      </c>
      <c r="V180" s="24">
        <v>380</v>
      </c>
    </row>
    <row r="181" spans="2:22" x14ac:dyDescent="0.3">
      <c r="B181" s="33" t="s">
        <v>296</v>
      </c>
      <c r="C181" s="18" t="s">
        <v>135</v>
      </c>
      <c r="D181" s="21" t="s">
        <v>216</v>
      </c>
      <c r="E181" s="23">
        <v>6.9212410501193311E-2</v>
      </c>
      <c r="F181" s="23">
        <v>0.13603818615751789</v>
      </c>
      <c r="G181" s="23">
        <v>0.10023866348448687</v>
      </c>
      <c r="H181" s="23">
        <v>0.22195704057279236</v>
      </c>
      <c r="I181" s="23">
        <v>0.22911694510739858</v>
      </c>
      <c r="J181" s="23">
        <v>0.18138424821002386</v>
      </c>
      <c r="K181" s="23">
        <v>6.205250596658711E-2</v>
      </c>
      <c r="L181" s="23">
        <v>0</v>
      </c>
      <c r="M181" s="24">
        <v>2095</v>
      </c>
      <c r="N181" s="23">
        <v>8.3333333333333329E-2</v>
      </c>
      <c r="O181" s="23">
        <v>8.3333333333333329E-2</v>
      </c>
      <c r="P181" s="23">
        <v>8.3333333333333329E-2</v>
      </c>
      <c r="Q181" s="23">
        <v>0.20833333333333334</v>
      </c>
      <c r="R181" s="23">
        <v>0.20833333333333334</v>
      </c>
      <c r="S181" s="23">
        <v>0.20833333333333334</v>
      </c>
      <c r="T181" s="23">
        <v>0.125</v>
      </c>
      <c r="U181" s="23">
        <v>0</v>
      </c>
      <c r="V181" s="24">
        <v>120</v>
      </c>
    </row>
    <row r="182" spans="2:22" x14ac:dyDescent="0.3">
      <c r="B182" s="33" t="s">
        <v>296</v>
      </c>
      <c r="C182" s="18" t="s">
        <v>137</v>
      </c>
      <c r="D182" s="21" t="s">
        <v>217</v>
      </c>
      <c r="E182" s="23" t="s">
        <v>570</v>
      </c>
      <c r="F182" s="23" t="s">
        <v>570</v>
      </c>
      <c r="G182" s="23" t="s">
        <v>570</v>
      </c>
      <c r="H182" s="23" t="s">
        <v>570</v>
      </c>
      <c r="I182" s="23" t="s">
        <v>570</v>
      </c>
      <c r="J182" s="23" t="s">
        <v>570</v>
      </c>
      <c r="K182" s="23" t="s">
        <v>570</v>
      </c>
      <c r="L182" s="23" t="s">
        <v>570</v>
      </c>
      <c r="M182" s="24" t="s">
        <v>570</v>
      </c>
      <c r="N182" s="23" t="s">
        <v>570</v>
      </c>
      <c r="O182" s="23" t="s">
        <v>570</v>
      </c>
      <c r="P182" s="23" t="s">
        <v>570</v>
      </c>
      <c r="Q182" s="23" t="s">
        <v>570</v>
      </c>
      <c r="R182" s="23" t="s">
        <v>570</v>
      </c>
      <c r="S182" s="23" t="s">
        <v>570</v>
      </c>
      <c r="T182" s="23" t="s">
        <v>570</v>
      </c>
      <c r="U182" s="23" t="s">
        <v>570</v>
      </c>
      <c r="V182" s="24" t="s">
        <v>570</v>
      </c>
    </row>
    <row r="183" spans="2:22" x14ac:dyDescent="0.3">
      <c r="B183" s="33" t="s">
        <v>296</v>
      </c>
      <c r="C183" s="18" t="s">
        <v>139</v>
      </c>
      <c r="D183" s="21" t="s">
        <v>219</v>
      </c>
      <c r="E183" s="23">
        <v>7.5643776824034337E-2</v>
      </c>
      <c r="F183" s="23">
        <v>0.15289699570815452</v>
      </c>
      <c r="G183" s="23">
        <v>0.11319742489270386</v>
      </c>
      <c r="H183" s="23">
        <v>0.21459227467811159</v>
      </c>
      <c r="I183" s="23">
        <v>0.21566523605150215</v>
      </c>
      <c r="J183" s="23">
        <v>0.15182403433476394</v>
      </c>
      <c r="K183" s="23">
        <v>7.6180257510729613E-2</v>
      </c>
      <c r="L183" s="23">
        <v>0</v>
      </c>
      <c r="M183" s="24">
        <v>9320</v>
      </c>
      <c r="N183" s="23">
        <v>8.1632653061224483E-2</v>
      </c>
      <c r="O183" s="23">
        <v>0.10204081632653061</v>
      </c>
      <c r="P183" s="23">
        <v>0.11224489795918367</v>
      </c>
      <c r="Q183" s="23">
        <v>0.20408163265306123</v>
      </c>
      <c r="R183" s="23">
        <v>0.22448979591836735</v>
      </c>
      <c r="S183" s="23">
        <v>0.17346938775510204</v>
      </c>
      <c r="T183" s="23">
        <v>0.10204081632653061</v>
      </c>
      <c r="U183" s="23">
        <v>0</v>
      </c>
      <c r="V183" s="24">
        <v>490</v>
      </c>
    </row>
    <row r="184" spans="2:22" x14ac:dyDescent="0.3">
      <c r="B184" s="33" t="s">
        <v>296</v>
      </c>
      <c r="C184" s="18" t="s">
        <v>530</v>
      </c>
      <c r="D184" s="21" t="s">
        <v>531</v>
      </c>
      <c r="E184" s="23" t="s">
        <v>570</v>
      </c>
      <c r="F184" s="23" t="s">
        <v>570</v>
      </c>
      <c r="G184" s="23" t="s">
        <v>570</v>
      </c>
      <c r="H184" s="23" t="s">
        <v>570</v>
      </c>
      <c r="I184" s="23" t="s">
        <v>570</v>
      </c>
      <c r="J184" s="23" t="s">
        <v>570</v>
      </c>
      <c r="K184" s="23" t="s">
        <v>570</v>
      </c>
      <c r="L184" s="23" t="s">
        <v>570</v>
      </c>
      <c r="M184" s="24" t="s">
        <v>570</v>
      </c>
      <c r="N184" s="23" t="s">
        <v>570</v>
      </c>
      <c r="O184" s="23" t="s">
        <v>570</v>
      </c>
      <c r="P184" s="23" t="s">
        <v>570</v>
      </c>
      <c r="Q184" s="23" t="s">
        <v>570</v>
      </c>
      <c r="R184" s="23" t="s">
        <v>570</v>
      </c>
      <c r="S184" s="23" t="s">
        <v>570</v>
      </c>
      <c r="T184" s="23" t="s">
        <v>570</v>
      </c>
      <c r="U184" s="23" t="s">
        <v>570</v>
      </c>
      <c r="V184" s="24" t="s">
        <v>570</v>
      </c>
    </row>
    <row r="185" spans="2:22" x14ac:dyDescent="0.3">
      <c r="B185" s="33" t="s">
        <v>296</v>
      </c>
      <c r="C185" s="18" t="s">
        <v>528</v>
      </c>
      <c r="D185" s="21" t="s">
        <v>529</v>
      </c>
      <c r="E185" s="23">
        <v>6.25E-2</v>
      </c>
      <c r="F185" s="23">
        <v>0.15760869565217392</v>
      </c>
      <c r="G185" s="23">
        <v>0.10869565217391304</v>
      </c>
      <c r="H185" s="23">
        <v>0.22010869565217392</v>
      </c>
      <c r="I185" s="23">
        <v>0.21739130434782608</v>
      </c>
      <c r="J185" s="23">
        <v>0.16304347826086957</v>
      </c>
      <c r="K185" s="23">
        <v>7.3369565217391311E-2</v>
      </c>
      <c r="L185" s="23">
        <v>0</v>
      </c>
      <c r="M185" s="24">
        <v>1840</v>
      </c>
      <c r="N185" s="23" t="s">
        <v>570</v>
      </c>
      <c r="O185" s="23" t="s">
        <v>570</v>
      </c>
      <c r="P185" s="23" t="s">
        <v>570</v>
      </c>
      <c r="Q185" s="23" t="s">
        <v>570</v>
      </c>
      <c r="R185" s="23" t="s">
        <v>570</v>
      </c>
      <c r="S185" s="23" t="s">
        <v>570</v>
      </c>
      <c r="T185" s="23" t="s">
        <v>570</v>
      </c>
      <c r="U185" s="23" t="s">
        <v>570</v>
      </c>
      <c r="V185" s="24" t="s">
        <v>570</v>
      </c>
    </row>
    <row r="186" spans="2:22" x14ac:dyDescent="0.3">
      <c r="B186" s="33" t="s">
        <v>296</v>
      </c>
      <c r="C186" s="18" t="s">
        <v>140</v>
      </c>
      <c r="D186" s="21" t="s">
        <v>346</v>
      </c>
      <c r="E186" s="23">
        <v>4.809286898839138E-2</v>
      </c>
      <c r="F186" s="23">
        <v>0.16583747927031509</v>
      </c>
      <c r="G186" s="23">
        <v>0.10281923714759536</v>
      </c>
      <c r="H186" s="23">
        <v>0.22553897180762852</v>
      </c>
      <c r="I186" s="23">
        <v>0.23548922056384744</v>
      </c>
      <c r="J186" s="23">
        <v>0.15754560530679934</v>
      </c>
      <c r="K186" s="23">
        <v>6.633499170812604E-2</v>
      </c>
      <c r="L186" s="23">
        <v>0</v>
      </c>
      <c r="M186" s="24">
        <v>3015</v>
      </c>
      <c r="N186" s="23">
        <v>4.5454545454545456E-2</v>
      </c>
      <c r="O186" s="23">
        <v>0.15909090909090909</v>
      </c>
      <c r="P186" s="23">
        <v>9.0909090909090912E-2</v>
      </c>
      <c r="Q186" s="23">
        <v>0.18181818181818182</v>
      </c>
      <c r="R186" s="23">
        <v>0.25</v>
      </c>
      <c r="S186" s="23">
        <v>0.18181818181818182</v>
      </c>
      <c r="T186" s="23">
        <v>9.0909090909090912E-2</v>
      </c>
      <c r="U186" s="23">
        <v>0</v>
      </c>
      <c r="V186" s="24">
        <v>220</v>
      </c>
    </row>
    <row r="187" spans="2:22" x14ac:dyDescent="0.3">
      <c r="B187" s="33" t="s">
        <v>296</v>
      </c>
      <c r="C187" s="18" t="s">
        <v>347</v>
      </c>
      <c r="D187" s="21" t="s">
        <v>348</v>
      </c>
      <c r="E187" s="23" t="s">
        <v>570</v>
      </c>
      <c r="F187" s="23" t="s">
        <v>570</v>
      </c>
      <c r="G187" s="23" t="s">
        <v>570</v>
      </c>
      <c r="H187" s="23" t="s">
        <v>570</v>
      </c>
      <c r="I187" s="23" t="s">
        <v>570</v>
      </c>
      <c r="J187" s="23" t="s">
        <v>570</v>
      </c>
      <c r="K187" s="23" t="s">
        <v>570</v>
      </c>
      <c r="L187" s="23" t="s">
        <v>570</v>
      </c>
      <c r="M187" s="24" t="s">
        <v>570</v>
      </c>
      <c r="N187" s="23" t="s">
        <v>570</v>
      </c>
      <c r="O187" s="23" t="s">
        <v>570</v>
      </c>
      <c r="P187" s="23" t="s">
        <v>570</v>
      </c>
      <c r="Q187" s="23" t="s">
        <v>570</v>
      </c>
      <c r="R187" s="23" t="s">
        <v>570</v>
      </c>
      <c r="S187" s="23" t="s">
        <v>570</v>
      </c>
      <c r="T187" s="23" t="s">
        <v>570</v>
      </c>
      <c r="U187" s="23" t="s">
        <v>570</v>
      </c>
      <c r="V187" s="24" t="s">
        <v>570</v>
      </c>
    </row>
    <row r="188" spans="2:22" x14ac:dyDescent="0.3">
      <c r="B188" s="33" t="s">
        <v>296</v>
      </c>
      <c r="C188" s="18" t="s">
        <v>134</v>
      </c>
      <c r="D188" s="21" t="s">
        <v>349</v>
      </c>
      <c r="E188" s="23">
        <v>4.0993788819875775E-2</v>
      </c>
      <c r="F188" s="23">
        <v>0.15776397515527951</v>
      </c>
      <c r="G188" s="23">
        <v>0.14782608695652175</v>
      </c>
      <c r="H188" s="23">
        <v>0.25962732919254661</v>
      </c>
      <c r="I188" s="23">
        <v>0.21987577639751552</v>
      </c>
      <c r="J188" s="23">
        <v>0.12422360248447205</v>
      </c>
      <c r="K188" s="23">
        <v>4.9689440993788817E-2</v>
      </c>
      <c r="L188" s="23">
        <v>0</v>
      </c>
      <c r="M188" s="24">
        <v>4025</v>
      </c>
      <c r="N188" s="23">
        <v>5.6603773584905662E-2</v>
      </c>
      <c r="O188" s="23">
        <v>7.5471698113207544E-2</v>
      </c>
      <c r="P188" s="23">
        <v>0.13207547169811321</v>
      </c>
      <c r="Q188" s="23">
        <v>0.22641509433962265</v>
      </c>
      <c r="R188" s="23">
        <v>0.24528301886792453</v>
      </c>
      <c r="S188" s="23">
        <v>0.16981132075471697</v>
      </c>
      <c r="T188" s="23">
        <v>9.4339622641509441E-2</v>
      </c>
      <c r="U188" s="23">
        <v>0</v>
      </c>
      <c r="V188" s="24">
        <v>265</v>
      </c>
    </row>
    <row r="189" spans="2:22" x14ac:dyDescent="0.3">
      <c r="B189"/>
      <c r="C189"/>
      <c r="D189"/>
      <c r="E189"/>
      <c r="F189"/>
      <c r="G189"/>
      <c r="H189"/>
      <c r="I189"/>
      <c r="J189"/>
      <c r="K189"/>
      <c r="L189"/>
      <c r="M189"/>
      <c r="N189"/>
      <c r="O189"/>
      <c r="P189"/>
      <c r="Q189"/>
      <c r="R189"/>
      <c r="S189"/>
      <c r="T189"/>
      <c r="U189"/>
      <c r="V189"/>
    </row>
    <row r="190" spans="2:22" x14ac:dyDescent="0.3">
      <c r="B190" s="35" t="s">
        <v>245</v>
      </c>
    </row>
    <row r="191" spans="2:22" x14ac:dyDescent="0.3">
      <c r="B191" s="16"/>
    </row>
    <row r="192" spans="2:22" x14ac:dyDescent="0.3">
      <c r="B192" s="16" t="s">
        <v>572</v>
      </c>
    </row>
    <row r="193" spans="2:22" x14ac:dyDescent="0.3">
      <c r="B193" s="16" t="s">
        <v>246</v>
      </c>
    </row>
    <row r="194" spans="2:22" x14ac:dyDescent="0.3">
      <c r="B194" s="16" t="s">
        <v>249</v>
      </c>
    </row>
    <row r="195" spans="2:22" x14ac:dyDescent="0.3">
      <c r="B195" s="16"/>
    </row>
    <row r="196" spans="2:22" s="7" customFormat="1" x14ac:dyDescent="0.3">
      <c r="B196" s="16"/>
      <c r="C196" s="2"/>
      <c r="K196" s="2"/>
      <c r="L196" s="2"/>
      <c r="M196" s="2"/>
      <c r="N196" s="2"/>
      <c r="O196" s="2"/>
      <c r="P196" s="2"/>
      <c r="Q196" s="2"/>
      <c r="R196" s="2"/>
      <c r="S196" s="2"/>
      <c r="T196" s="2"/>
      <c r="U196" s="2"/>
      <c r="V196" s="2"/>
    </row>
    <row r="197" spans="2:22" s="7" customFormat="1" x14ac:dyDescent="0.3">
      <c r="B197" s="16"/>
      <c r="C197" s="2"/>
      <c r="K197" s="2"/>
      <c r="L197" s="2"/>
      <c r="M197" s="2"/>
      <c r="N197" s="2"/>
      <c r="O197" s="2"/>
      <c r="P197" s="2"/>
      <c r="Q197" s="2"/>
      <c r="R197" s="2"/>
      <c r="S197" s="2"/>
      <c r="T197" s="2"/>
      <c r="U197" s="2"/>
      <c r="V197" s="2"/>
    </row>
    <row r="198" spans="2:22" s="7" customFormat="1" x14ac:dyDescent="0.3">
      <c r="B198" s="16"/>
      <c r="C198" s="2"/>
      <c r="K198" s="2"/>
      <c r="L198" s="2"/>
      <c r="M198" s="2"/>
      <c r="N198" s="2"/>
      <c r="O198" s="2"/>
      <c r="P198" s="2"/>
      <c r="Q198" s="2"/>
      <c r="R198" s="2"/>
      <c r="S198" s="2"/>
      <c r="T198" s="2"/>
      <c r="U198" s="2"/>
      <c r="V198" s="2"/>
    </row>
    <row r="199" spans="2:22" s="7" customFormat="1" x14ac:dyDescent="0.3">
      <c r="B199" s="16"/>
      <c r="C199" s="2"/>
      <c r="K199" s="2"/>
      <c r="L199" s="2"/>
      <c r="M199" s="2"/>
      <c r="N199" s="2"/>
      <c r="O199" s="2"/>
      <c r="P199" s="2"/>
      <c r="Q199" s="2"/>
      <c r="R199" s="2"/>
      <c r="S199" s="2"/>
      <c r="T199" s="2"/>
      <c r="U199" s="2"/>
      <c r="V199" s="2"/>
    </row>
    <row r="200" spans="2:22" s="7" customFormat="1" x14ac:dyDescent="0.3">
      <c r="B200" s="16"/>
      <c r="C200" s="2"/>
      <c r="K200" s="2"/>
      <c r="L200" s="2"/>
      <c r="M200" s="2"/>
      <c r="N200" s="2"/>
      <c r="O200" s="2"/>
      <c r="P200" s="2"/>
      <c r="Q200" s="2"/>
      <c r="R200" s="2"/>
      <c r="S200" s="2"/>
      <c r="T200" s="2"/>
      <c r="U200" s="2"/>
      <c r="V200" s="2"/>
    </row>
    <row r="201" spans="2:22" s="7" customFormat="1" x14ac:dyDescent="0.3">
      <c r="B201" s="16"/>
      <c r="C201" s="2"/>
      <c r="K201" s="2"/>
      <c r="L201" s="2"/>
      <c r="M201" s="2"/>
      <c r="N201" s="2"/>
      <c r="O201" s="2"/>
      <c r="P201" s="2"/>
      <c r="Q201" s="2"/>
      <c r="R201" s="2"/>
      <c r="S201" s="2"/>
      <c r="T201" s="2"/>
      <c r="U201" s="2"/>
      <c r="V201" s="2"/>
    </row>
    <row r="202" spans="2:22" s="7" customFormat="1" x14ac:dyDescent="0.3">
      <c r="B202" s="16"/>
      <c r="C202" s="2"/>
      <c r="K202" s="2"/>
      <c r="L202" s="2"/>
      <c r="M202" s="2"/>
      <c r="N202" s="2"/>
      <c r="O202" s="2"/>
      <c r="P202" s="2"/>
      <c r="Q202" s="2"/>
      <c r="R202" s="2"/>
      <c r="S202" s="2"/>
      <c r="T202" s="2"/>
      <c r="U202" s="2"/>
      <c r="V202" s="2"/>
    </row>
    <row r="203" spans="2:22" s="7" customFormat="1" x14ac:dyDescent="0.3">
      <c r="B203" s="16"/>
      <c r="C203" s="2"/>
      <c r="K203" s="2"/>
      <c r="L203" s="2"/>
      <c r="M203" s="2"/>
      <c r="N203" s="2"/>
      <c r="O203" s="2"/>
      <c r="P203" s="2"/>
      <c r="Q203" s="2"/>
      <c r="R203" s="2"/>
      <c r="S203" s="2"/>
      <c r="T203" s="2"/>
      <c r="U203" s="2"/>
      <c r="V203" s="2"/>
    </row>
    <row r="204" spans="2:22" s="7" customFormat="1" x14ac:dyDescent="0.3">
      <c r="B204" s="16"/>
      <c r="C204" s="14"/>
      <c r="K204" s="2"/>
      <c r="L204" s="2"/>
      <c r="M204" s="2"/>
      <c r="N204" s="2"/>
      <c r="O204" s="2"/>
      <c r="P204" s="2"/>
      <c r="Q204" s="2"/>
      <c r="R204" s="2"/>
      <c r="S204" s="2"/>
      <c r="T204" s="2"/>
      <c r="U204" s="2"/>
      <c r="V204" s="2"/>
    </row>
    <row r="205" spans="2:22" s="7" customFormat="1" x14ac:dyDescent="0.3">
      <c r="B205" s="16"/>
      <c r="C205" s="2"/>
      <c r="K205" s="2"/>
      <c r="L205" s="2"/>
      <c r="M205" s="2"/>
      <c r="N205" s="2"/>
      <c r="O205" s="2"/>
      <c r="P205" s="2"/>
      <c r="Q205" s="2"/>
      <c r="R205" s="2"/>
      <c r="S205" s="2"/>
      <c r="T205" s="2"/>
      <c r="U205" s="2"/>
      <c r="V205" s="2"/>
    </row>
    <row r="206" spans="2:22" s="7" customFormat="1" x14ac:dyDescent="0.3">
      <c r="B206" s="16"/>
      <c r="C206" s="2"/>
      <c r="K206" s="2"/>
      <c r="L206" s="2"/>
      <c r="M206" s="2"/>
      <c r="N206" s="2"/>
      <c r="O206" s="2"/>
      <c r="P206" s="2"/>
      <c r="Q206" s="2"/>
      <c r="R206" s="2"/>
      <c r="S206" s="2"/>
      <c r="T206" s="2"/>
      <c r="U206" s="2"/>
      <c r="V206" s="2"/>
    </row>
    <row r="207" spans="2:22" s="7" customFormat="1" x14ac:dyDescent="0.3">
      <c r="B207" s="16"/>
      <c r="C207" s="2"/>
      <c r="K207" s="2"/>
      <c r="L207" s="2"/>
      <c r="M207" s="2"/>
      <c r="N207" s="2"/>
      <c r="O207" s="2"/>
      <c r="P207" s="2"/>
      <c r="Q207" s="2"/>
      <c r="R207" s="2"/>
      <c r="S207" s="2"/>
      <c r="T207" s="2"/>
      <c r="U207" s="2"/>
      <c r="V207" s="2"/>
    </row>
    <row r="208" spans="2:22" s="7" customFormat="1" x14ac:dyDescent="0.3">
      <c r="B208" s="16"/>
      <c r="C208" s="2"/>
      <c r="K208" s="2"/>
      <c r="L208" s="2"/>
      <c r="M208" s="2"/>
      <c r="N208" s="2"/>
      <c r="O208" s="2"/>
      <c r="P208" s="2"/>
      <c r="Q208" s="2"/>
      <c r="R208" s="2"/>
      <c r="S208" s="2"/>
      <c r="T208" s="2"/>
      <c r="U208" s="2"/>
      <c r="V208" s="2"/>
    </row>
    <row r="209" spans="2:22" s="7" customFormat="1" x14ac:dyDescent="0.3">
      <c r="B209" s="16"/>
      <c r="C209" s="2"/>
      <c r="K209" s="2"/>
      <c r="L209" s="2"/>
      <c r="M209" s="2"/>
      <c r="N209" s="2"/>
      <c r="O209" s="2"/>
      <c r="P209" s="2"/>
      <c r="Q209" s="2"/>
      <c r="R209" s="2"/>
      <c r="S209" s="2"/>
      <c r="T209" s="2"/>
      <c r="U209" s="2"/>
      <c r="V209" s="2"/>
    </row>
    <row r="210" spans="2:22" s="7" customFormat="1" x14ac:dyDescent="0.3">
      <c r="B210" s="16"/>
      <c r="C210" s="2"/>
      <c r="K210" s="2"/>
      <c r="L210" s="2"/>
      <c r="M210" s="2"/>
      <c r="N210" s="2"/>
      <c r="O210" s="2"/>
      <c r="P210" s="2"/>
      <c r="Q210" s="2"/>
      <c r="R210" s="2"/>
      <c r="S210" s="2"/>
      <c r="T210" s="2"/>
      <c r="U210" s="2"/>
      <c r="V210" s="2"/>
    </row>
    <row r="211" spans="2:22" s="7" customFormat="1" x14ac:dyDescent="0.3">
      <c r="B211" s="16"/>
      <c r="C211" s="2"/>
      <c r="K211" s="2"/>
      <c r="L211" s="2"/>
      <c r="M211" s="2"/>
      <c r="N211" s="2"/>
      <c r="O211" s="2"/>
      <c r="P211" s="2"/>
      <c r="Q211" s="2"/>
      <c r="R211" s="2"/>
      <c r="S211" s="2"/>
      <c r="T211" s="2"/>
      <c r="U211" s="2"/>
      <c r="V211" s="2"/>
    </row>
    <row r="212" spans="2:22" x14ac:dyDescent="0.3">
      <c r="B212" s="16"/>
    </row>
    <row r="213" spans="2:22" x14ac:dyDescent="0.3">
      <c r="B213" s="16"/>
    </row>
    <row r="214" spans="2:22" x14ac:dyDescent="0.3">
      <c r="B214" s="16"/>
    </row>
    <row r="215" spans="2:22" x14ac:dyDescent="0.3">
      <c r="B215" s="16"/>
    </row>
    <row r="216" spans="2:22" x14ac:dyDescent="0.3">
      <c r="B216" s="16"/>
    </row>
    <row r="217" spans="2:22" x14ac:dyDescent="0.3">
      <c r="B217" s="16"/>
    </row>
    <row r="218" spans="2:22" x14ac:dyDescent="0.3">
      <c r="B218" s="16"/>
    </row>
    <row r="219" spans="2:22" x14ac:dyDescent="0.3">
      <c r="B219" s="16"/>
    </row>
    <row r="220" spans="2:22" x14ac:dyDescent="0.3">
      <c r="B220" s="16"/>
    </row>
    <row r="221" spans="2:22" x14ac:dyDescent="0.3">
      <c r="B221" s="16"/>
    </row>
    <row r="222" spans="2:22" x14ac:dyDescent="0.3">
      <c r="B222" s="16"/>
    </row>
    <row r="223" spans="2:22" x14ac:dyDescent="0.3">
      <c r="B223" s="16"/>
    </row>
    <row r="224" spans="2: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row r="304" spans="2:2" x14ac:dyDescent="0.3">
      <c r="B304" s="16"/>
    </row>
    <row r="305" spans="2:2" x14ac:dyDescent="0.3">
      <c r="B305" s="16"/>
    </row>
  </sheetData>
  <mergeCells count="2">
    <mergeCell ref="E15:M15"/>
    <mergeCell ref="N15:V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1:N302"/>
  <sheetViews>
    <sheetView showGridLines="0" zoomScale="85" zoomScaleNormal="85" zoomScaleSheetLayoutView="25" workbookViewId="0"/>
  </sheetViews>
  <sheetFormatPr defaultColWidth="9.36328125" defaultRowHeight="13.5" x14ac:dyDescent="0.3"/>
  <cols>
    <col min="1" max="1" width="1.6328125" style="2" customWidth="1"/>
    <col min="2" max="2" width="26" style="2" customWidth="1"/>
    <col min="3" max="3" width="10.6328125" style="2" customWidth="1"/>
    <col min="4" max="4" width="82.6328125" style="2" bestFit="1" customWidth="1"/>
    <col min="5" max="6" width="14.36328125" style="2" customWidth="1"/>
    <col min="7" max="7" width="17.36328125" style="2" bestFit="1" customWidth="1"/>
    <col min="8" max="11" width="14.36328125" style="2" customWidth="1"/>
    <col min="12" max="12" width="17.36328125" style="2" bestFit="1" customWidth="1"/>
    <col min="13" max="14" width="14.36328125" style="2" customWidth="1"/>
    <col min="15" max="15" width="9.36328125" style="2" customWidth="1"/>
    <col min="16" max="16384" width="9.36328125" style="2"/>
  </cols>
  <sheetData>
    <row r="1" spans="2:14" s="15" customFormat="1" ht="18" customHeight="1" x14ac:dyDescent="0.35"/>
    <row r="2" spans="2:14" ht="19.5" customHeight="1" x14ac:dyDescent="0.3">
      <c r="B2" s="3" t="s">
        <v>0</v>
      </c>
      <c r="C2" s="22" t="s">
        <v>410</v>
      </c>
    </row>
    <row r="3" spans="2:14" ht="12.75" customHeight="1" x14ac:dyDescent="0.3">
      <c r="B3" s="3" t="s">
        <v>4</v>
      </c>
      <c r="C3" s="12" t="s">
        <v>437</v>
      </c>
    </row>
    <row r="4" spans="2:14" ht="12.75" customHeight="1" x14ac:dyDescent="0.3">
      <c r="B4" s="3"/>
      <c r="C4" s="6"/>
    </row>
    <row r="5" spans="2:14" ht="15" x14ac:dyDescent="0.3">
      <c r="B5" s="3" t="s">
        <v>1</v>
      </c>
      <c r="C5" s="45" t="str">
        <f>'System &amp; Provider Summary - T1'!$C$5</f>
        <v>May 2024</v>
      </c>
    </row>
    <row r="6" spans="2:14" x14ac:dyDescent="0.3">
      <c r="B6" s="3" t="s">
        <v>2</v>
      </c>
      <c r="C6" s="2" t="s">
        <v>402</v>
      </c>
    </row>
    <row r="7" spans="2:14" ht="12.75" customHeight="1" x14ac:dyDescent="0.3">
      <c r="B7" s="3" t="s">
        <v>6</v>
      </c>
      <c r="C7" s="2" t="s">
        <v>428</v>
      </c>
    </row>
    <row r="8" spans="2:14" ht="12.75" customHeight="1" x14ac:dyDescent="0.3">
      <c r="B8" s="3" t="s">
        <v>3</v>
      </c>
      <c r="C8" s="2" t="str">
        <f>'System &amp; Provider Summary - T1'!C8</f>
        <v>13th June 2024</v>
      </c>
    </row>
    <row r="9" spans="2:14" ht="12.75" customHeight="1" x14ac:dyDescent="0.3">
      <c r="B9" s="3" t="s">
        <v>5</v>
      </c>
      <c r="C9" s="8" t="s">
        <v>406</v>
      </c>
    </row>
    <row r="10" spans="2:14" ht="12.75" customHeight="1" x14ac:dyDescent="0.3">
      <c r="B10" s="3" t="s">
        <v>8</v>
      </c>
      <c r="C10" s="2" t="str">
        <f>'System &amp; Provider Summary - T1'!C10</f>
        <v>Published (Provisional) - Official Statistics in development</v>
      </c>
    </row>
    <row r="11" spans="2:14" ht="12.75" customHeight="1" x14ac:dyDescent="0.3">
      <c r="B11" s="3" t="s">
        <v>9</v>
      </c>
      <c r="C11" s="2" t="str">
        <f>'System &amp; Provider Summary - T1'!C11</f>
        <v>Kerry Evert - england.nhsdata@nhs.net</v>
      </c>
    </row>
    <row r="12" spans="2:14" x14ac:dyDescent="0.3">
      <c r="B12" s="3"/>
    </row>
    <row r="13" spans="2:14" ht="15" x14ac:dyDescent="0.3">
      <c r="B13" s="5" t="s">
        <v>414</v>
      </c>
    </row>
    <row r="14" spans="2:14" ht="15" x14ac:dyDescent="0.3">
      <c r="B14" s="5"/>
      <c r="C14" s="5"/>
    </row>
    <row r="15" spans="2:14" customFormat="1" x14ac:dyDescent="0.25">
      <c r="C15" s="39"/>
      <c r="E15" s="63" t="s">
        <v>399</v>
      </c>
      <c r="F15" s="64"/>
      <c r="G15" s="64"/>
      <c r="H15" s="64"/>
      <c r="I15" s="65"/>
      <c r="J15" s="63" t="s">
        <v>398</v>
      </c>
      <c r="K15" s="64"/>
      <c r="L15" s="64"/>
      <c r="M15" s="64"/>
      <c r="N15" s="65"/>
    </row>
    <row r="16" spans="2:14" s="12" customFormat="1" ht="27" x14ac:dyDescent="0.25">
      <c r="B16" s="47" t="s">
        <v>243</v>
      </c>
      <c r="C16" s="11" t="s">
        <v>254</v>
      </c>
      <c r="D16" s="10" t="s">
        <v>255</v>
      </c>
      <c r="E16" s="40" t="s">
        <v>11</v>
      </c>
      <c r="F16" s="40" t="s">
        <v>12</v>
      </c>
      <c r="G16" s="40" t="s">
        <v>411</v>
      </c>
      <c r="H16" s="41" t="s">
        <v>14</v>
      </c>
      <c r="I16" s="41" t="s">
        <v>350</v>
      </c>
      <c r="J16" s="40" t="s">
        <v>11</v>
      </c>
      <c r="K16" s="40" t="s">
        <v>12</v>
      </c>
      <c r="L16" s="40" t="s">
        <v>411</v>
      </c>
      <c r="M16" s="41" t="s">
        <v>14</v>
      </c>
      <c r="N16" s="41" t="s">
        <v>350</v>
      </c>
    </row>
    <row r="17" spans="2:14" x14ac:dyDescent="0.3">
      <c r="B17" s="49" t="s">
        <v>7</v>
      </c>
      <c r="C17" s="1" t="s">
        <v>7</v>
      </c>
      <c r="D17" s="13" t="s">
        <v>10</v>
      </c>
      <c r="E17" s="66">
        <v>0.48562280217283399</v>
      </c>
      <c r="F17" s="66">
        <v>0.51289858010752309</v>
      </c>
      <c r="G17" s="66">
        <v>7.515432853976888E-4</v>
      </c>
      <c r="H17" s="66">
        <v>7.2357888408056549E-4</v>
      </c>
      <c r="I17" s="24">
        <v>1430388</v>
      </c>
      <c r="J17" s="66">
        <v>0.47892971711869348</v>
      </c>
      <c r="K17" s="66">
        <v>0.51986001749781274</v>
      </c>
      <c r="L17" s="66">
        <v>8.1656459609215511E-4</v>
      </c>
      <c r="M17" s="66">
        <v>3.937007874015748E-4</v>
      </c>
      <c r="N17" s="24">
        <v>342901</v>
      </c>
    </row>
    <row r="18" spans="2:14" x14ac:dyDescent="0.3">
      <c r="D18" s="4"/>
      <c r="E18" s="67"/>
      <c r="F18" s="67"/>
      <c r="G18" s="67"/>
      <c r="H18" s="67"/>
      <c r="I18" s="68"/>
      <c r="J18" s="67"/>
      <c r="K18" s="67"/>
      <c r="L18" s="67"/>
      <c r="M18" s="67"/>
      <c r="N18" s="68"/>
    </row>
    <row r="19" spans="2:14" x14ac:dyDescent="0.3">
      <c r="B19" s="33" t="s">
        <v>256</v>
      </c>
      <c r="C19" s="18" t="s">
        <v>257</v>
      </c>
      <c r="D19" s="18" t="s">
        <v>371</v>
      </c>
      <c r="E19" s="23">
        <v>0.47713521879836779</v>
      </c>
      <c r="F19" s="23">
        <v>0.52272407485577599</v>
      </c>
      <c r="G19" s="23">
        <v>0</v>
      </c>
      <c r="H19" s="23">
        <v>1.4070634585619811E-4</v>
      </c>
      <c r="I19" s="24">
        <v>35535</v>
      </c>
      <c r="J19" s="23">
        <v>0.46524985640436528</v>
      </c>
      <c r="K19" s="23">
        <v>0.53532452613440551</v>
      </c>
      <c r="L19" s="23">
        <v>0</v>
      </c>
      <c r="M19" s="23">
        <v>0</v>
      </c>
      <c r="N19" s="24">
        <v>8705</v>
      </c>
    </row>
    <row r="20" spans="2:14" x14ac:dyDescent="0.3">
      <c r="B20" s="33" t="s">
        <v>256</v>
      </c>
      <c r="C20" s="18" t="s">
        <v>258</v>
      </c>
      <c r="D20" s="18" t="s">
        <v>372</v>
      </c>
      <c r="E20" s="23">
        <v>0.48766022575090873</v>
      </c>
      <c r="F20" s="23">
        <v>0.51214845991964797</v>
      </c>
      <c r="G20" s="23">
        <v>0</v>
      </c>
      <c r="H20" s="23">
        <v>1.913143294432753E-4</v>
      </c>
      <c r="I20" s="24">
        <v>26135</v>
      </c>
      <c r="J20" s="23">
        <v>0.44591029023746703</v>
      </c>
      <c r="K20" s="23">
        <v>0.55408970976253302</v>
      </c>
      <c r="L20" s="23">
        <v>0</v>
      </c>
      <c r="M20" s="23">
        <v>0</v>
      </c>
      <c r="N20" s="24">
        <v>1895</v>
      </c>
    </row>
    <row r="21" spans="2:14" x14ac:dyDescent="0.3">
      <c r="B21" s="33" t="s">
        <v>256</v>
      </c>
      <c r="C21" s="18" t="s">
        <v>259</v>
      </c>
      <c r="D21" s="18" t="s">
        <v>373</v>
      </c>
      <c r="E21" s="23">
        <v>0.48054724241128688</v>
      </c>
      <c r="F21" s="23">
        <v>0.5190252244548953</v>
      </c>
      <c r="G21" s="23">
        <v>2.1376656690893543E-4</v>
      </c>
      <c r="H21" s="23">
        <v>2.1376656690893543E-4</v>
      </c>
      <c r="I21" s="24">
        <v>23390</v>
      </c>
      <c r="J21" s="23">
        <v>0.4656319290465632</v>
      </c>
      <c r="K21" s="23">
        <v>0.53658536585365857</v>
      </c>
      <c r="L21" s="23">
        <v>0</v>
      </c>
      <c r="M21" s="23">
        <v>0</v>
      </c>
      <c r="N21" s="24">
        <v>2255</v>
      </c>
    </row>
    <row r="22" spans="2:14" x14ac:dyDescent="0.3">
      <c r="B22" s="33" t="s">
        <v>256</v>
      </c>
      <c r="C22" s="18" t="s">
        <v>260</v>
      </c>
      <c r="D22" s="18" t="s">
        <v>374</v>
      </c>
      <c r="E22" s="23">
        <v>0.47765901524443666</v>
      </c>
      <c r="F22" s="23">
        <v>0.5221657613457158</v>
      </c>
      <c r="G22" s="23">
        <v>1.7522340984755565E-4</v>
      </c>
      <c r="H22" s="23">
        <v>0</v>
      </c>
      <c r="I22" s="24">
        <v>28535</v>
      </c>
      <c r="J22" s="23">
        <v>0.47557702630166399</v>
      </c>
      <c r="K22" s="23">
        <v>0.52442297369833601</v>
      </c>
      <c r="L22" s="23">
        <v>0</v>
      </c>
      <c r="M22" s="23">
        <v>0</v>
      </c>
      <c r="N22" s="24">
        <v>9315</v>
      </c>
    </row>
    <row r="23" spans="2:14" x14ac:dyDescent="0.3">
      <c r="B23" s="33" t="s">
        <v>256</v>
      </c>
      <c r="C23" s="18" t="s">
        <v>261</v>
      </c>
      <c r="D23" s="18" t="s">
        <v>375</v>
      </c>
      <c r="E23" s="23">
        <v>0.48593350383631712</v>
      </c>
      <c r="F23" s="23">
        <v>0.51388381439532338</v>
      </c>
      <c r="G23" s="23">
        <v>0</v>
      </c>
      <c r="H23" s="23">
        <v>0</v>
      </c>
      <c r="I23" s="24">
        <v>27370</v>
      </c>
      <c r="J23" s="23">
        <v>0.48853370396108409</v>
      </c>
      <c r="K23" s="23">
        <v>0.51077136900625431</v>
      </c>
      <c r="L23" s="23">
        <v>0</v>
      </c>
      <c r="M23" s="23">
        <v>0</v>
      </c>
      <c r="N23" s="24">
        <v>7195</v>
      </c>
    </row>
    <row r="24" spans="2:14" x14ac:dyDescent="0.3">
      <c r="B24" s="33" t="s">
        <v>256</v>
      </c>
      <c r="C24" s="18" t="s">
        <v>262</v>
      </c>
      <c r="D24" s="18" t="s">
        <v>376</v>
      </c>
      <c r="E24" s="23">
        <v>0.47515948192538177</v>
      </c>
      <c r="F24" s="23">
        <v>0.50898898124879177</v>
      </c>
      <c r="G24" s="23">
        <v>1.9331142470520006E-4</v>
      </c>
      <c r="H24" s="23">
        <v>1.5464913976416006E-2</v>
      </c>
      <c r="I24" s="24">
        <v>25865</v>
      </c>
      <c r="J24" s="23">
        <v>0.49005681818181818</v>
      </c>
      <c r="K24" s="23">
        <v>0.50639204545454541</v>
      </c>
      <c r="L24" s="23">
        <v>0</v>
      </c>
      <c r="M24" s="23">
        <v>2.840909090909091E-3</v>
      </c>
      <c r="N24" s="24">
        <v>7040</v>
      </c>
    </row>
    <row r="25" spans="2:14" x14ac:dyDescent="0.3">
      <c r="B25" s="33" t="s">
        <v>244</v>
      </c>
      <c r="C25" s="18" t="s">
        <v>263</v>
      </c>
      <c r="D25" s="18" t="s">
        <v>353</v>
      </c>
      <c r="E25" s="23">
        <v>0.46409861325115565</v>
      </c>
      <c r="F25" s="23">
        <v>0.53559322033898304</v>
      </c>
      <c r="G25" s="23">
        <v>0</v>
      </c>
      <c r="H25" s="23">
        <v>3.0816640986132513E-4</v>
      </c>
      <c r="I25" s="24">
        <v>16225</v>
      </c>
      <c r="J25" s="23">
        <v>0.49118683901292598</v>
      </c>
      <c r="K25" s="23">
        <v>0.50881316098707408</v>
      </c>
      <c r="L25" s="23">
        <v>0</v>
      </c>
      <c r="M25" s="23">
        <v>0</v>
      </c>
      <c r="N25" s="24">
        <v>4255</v>
      </c>
    </row>
    <row r="26" spans="2:14" x14ac:dyDescent="0.3">
      <c r="B26" s="33" t="s">
        <v>244</v>
      </c>
      <c r="C26" s="18" t="s">
        <v>264</v>
      </c>
      <c r="D26" s="18" t="s">
        <v>354</v>
      </c>
      <c r="E26" s="23">
        <v>0.48160346287757599</v>
      </c>
      <c r="F26" s="23">
        <v>0.5180201373859038</v>
      </c>
      <c r="G26" s="23">
        <v>2.8229980239013834E-4</v>
      </c>
      <c r="H26" s="23">
        <v>9.409993413004611E-5</v>
      </c>
      <c r="I26" s="24">
        <v>53135</v>
      </c>
      <c r="J26" s="23">
        <v>0.484375</v>
      </c>
      <c r="K26" s="23">
        <v>0.515625</v>
      </c>
      <c r="L26" s="23">
        <v>0</v>
      </c>
      <c r="M26" s="23">
        <v>0</v>
      </c>
      <c r="N26" s="24">
        <v>16640</v>
      </c>
    </row>
    <row r="27" spans="2:14" x14ac:dyDescent="0.3">
      <c r="B27" s="33" t="s">
        <v>244</v>
      </c>
      <c r="C27" s="18" t="s">
        <v>265</v>
      </c>
      <c r="D27" s="18" t="s">
        <v>355</v>
      </c>
      <c r="E27" s="23">
        <v>0.47495451788963006</v>
      </c>
      <c r="F27" s="23">
        <v>0.5248029108550637</v>
      </c>
      <c r="G27" s="23">
        <v>1.2128562765312311E-4</v>
      </c>
      <c r="H27" s="23">
        <v>1.2128562765312311E-4</v>
      </c>
      <c r="I27" s="24">
        <v>41225</v>
      </c>
      <c r="J27" s="23">
        <v>0.49285714285714288</v>
      </c>
      <c r="K27" s="23">
        <v>0.50624999999999998</v>
      </c>
      <c r="L27" s="23">
        <v>0</v>
      </c>
      <c r="M27" s="23">
        <v>0</v>
      </c>
      <c r="N27" s="24">
        <v>5600</v>
      </c>
    </row>
    <row r="28" spans="2:14" x14ac:dyDescent="0.3">
      <c r="B28" s="33" t="s">
        <v>244</v>
      </c>
      <c r="C28" s="18" t="s">
        <v>266</v>
      </c>
      <c r="D28" s="18" t="s">
        <v>356</v>
      </c>
      <c r="E28" s="23">
        <v>0.48563068241195528</v>
      </c>
      <c r="F28" s="23">
        <v>0.5140558052043056</v>
      </c>
      <c r="G28" s="23">
        <v>1.0450412791305256E-4</v>
      </c>
      <c r="H28" s="23">
        <v>1.0450412791305256E-4</v>
      </c>
      <c r="I28" s="24">
        <v>47845</v>
      </c>
      <c r="J28" s="23">
        <v>0.47716346153846156</v>
      </c>
      <c r="K28" s="23">
        <v>0.52283653846153844</v>
      </c>
      <c r="L28" s="23">
        <v>4.0064102564102563E-4</v>
      </c>
      <c r="M28" s="23">
        <v>0</v>
      </c>
      <c r="N28" s="24">
        <v>12480</v>
      </c>
    </row>
    <row r="29" spans="2:14" x14ac:dyDescent="0.3">
      <c r="B29" s="33" t="s">
        <v>244</v>
      </c>
      <c r="C29" s="18" t="s">
        <v>267</v>
      </c>
      <c r="D29" s="18" t="s">
        <v>357</v>
      </c>
      <c r="E29" s="23">
        <v>0.48049016446307641</v>
      </c>
      <c r="F29" s="23">
        <v>0.51929485112329354</v>
      </c>
      <c r="G29" s="23">
        <v>1.0749220681500591E-4</v>
      </c>
      <c r="H29" s="23">
        <v>2.1498441363001182E-4</v>
      </c>
      <c r="I29" s="24">
        <v>46515</v>
      </c>
      <c r="J29" s="23">
        <v>0.50598476605005438</v>
      </c>
      <c r="K29" s="23">
        <v>0.49401523394994562</v>
      </c>
      <c r="L29" s="23">
        <v>0</v>
      </c>
      <c r="M29" s="23">
        <v>0</v>
      </c>
      <c r="N29" s="24">
        <v>4595</v>
      </c>
    </row>
    <row r="30" spans="2:14" x14ac:dyDescent="0.3">
      <c r="B30" s="33" t="s">
        <v>268</v>
      </c>
      <c r="C30" s="18" t="s">
        <v>269</v>
      </c>
      <c r="D30" s="18" t="s">
        <v>377</v>
      </c>
      <c r="E30" s="23">
        <v>0.49555555555555558</v>
      </c>
      <c r="F30" s="23">
        <v>0.5041975308641975</v>
      </c>
      <c r="G30" s="23">
        <v>2.4691358024691359E-4</v>
      </c>
      <c r="H30" s="23">
        <v>0</v>
      </c>
      <c r="I30" s="24">
        <v>20250</v>
      </c>
      <c r="J30" s="23">
        <v>0.48358473824312331</v>
      </c>
      <c r="K30" s="23">
        <v>0.51641526175687669</v>
      </c>
      <c r="L30" s="23">
        <v>0</v>
      </c>
      <c r="M30" s="23">
        <v>0</v>
      </c>
      <c r="N30" s="24">
        <v>5635</v>
      </c>
    </row>
    <row r="31" spans="2:14" x14ac:dyDescent="0.3">
      <c r="B31" s="33" t="s">
        <v>268</v>
      </c>
      <c r="C31" s="18" t="s">
        <v>270</v>
      </c>
      <c r="D31" s="18" t="s">
        <v>378</v>
      </c>
      <c r="E31" s="23">
        <v>0.48884530522186809</v>
      </c>
      <c r="F31" s="23">
        <v>0.51103211571463592</v>
      </c>
      <c r="G31" s="23">
        <v>0</v>
      </c>
      <c r="H31" s="23">
        <v>1.2257906349595488E-4</v>
      </c>
      <c r="I31" s="24">
        <v>40790</v>
      </c>
      <c r="J31" s="23">
        <v>0.46848635235732011</v>
      </c>
      <c r="K31" s="23">
        <v>0.53101736972704716</v>
      </c>
      <c r="L31" s="23">
        <v>0</v>
      </c>
      <c r="M31" s="23">
        <v>0</v>
      </c>
      <c r="N31" s="24">
        <v>10075</v>
      </c>
    </row>
    <row r="32" spans="2:14" x14ac:dyDescent="0.3">
      <c r="B32" s="33" t="s">
        <v>268</v>
      </c>
      <c r="C32" s="18" t="s">
        <v>271</v>
      </c>
      <c r="D32" s="18" t="s">
        <v>379</v>
      </c>
      <c r="E32" s="23">
        <v>0.48913759052007899</v>
      </c>
      <c r="F32" s="23">
        <v>0.510697827518104</v>
      </c>
      <c r="G32" s="23">
        <v>0</v>
      </c>
      <c r="H32" s="23">
        <v>0</v>
      </c>
      <c r="I32" s="24">
        <v>30380</v>
      </c>
      <c r="J32" s="23">
        <v>0.48900804289544236</v>
      </c>
      <c r="K32" s="23">
        <v>0.51152815013404829</v>
      </c>
      <c r="L32" s="23">
        <v>0</v>
      </c>
      <c r="M32" s="23">
        <v>0</v>
      </c>
      <c r="N32" s="24">
        <v>9325</v>
      </c>
    </row>
    <row r="33" spans="2:14" x14ac:dyDescent="0.3">
      <c r="B33" s="33" t="s">
        <v>268</v>
      </c>
      <c r="C33" s="18" t="s">
        <v>272</v>
      </c>
      <c r="D33" s="18" t="s">
        <v>358</v>
      </c>
      <c r="E33" s="23">
        <v>0.47350835322195706</v>
      </c>
      <c r="F33" s="23">
        <v>0.52505966587112174</v>
      </c>
      <c r="G33" s="23">
        <v>9.5465393794749406E-4</v>
      </c>
      <c r="H33" s="23">
        <v>0</v>
      </c>
      <c r="I33" s="24">
        <v>10475</v>
      </c>
      <c r="J33" s="23">
        <v>0.48659003831417624</v>
      </c>
      <c r="K33" s="23">
        <v>0.51213282247765002</v>
      </c>
      <c r="L33" s="23">
        <v>1.277139208173691E-3</v>
      </c>
      <c r="M33" s="23">
        <v>0</v>
      </c>
      <c r="N33" s="24">
        <v>3915</v>
      </c>
    </row>
    <row r="34" spans="2:14" x14ac:dyDescent="0.3">
      <c r="B34" s="33" t="s">
        <v>268</v>
      </c>
      <c r="C34" s="18" t="s">
        <v>273</v>
      </c>
      <c r="D34" s="18" t="s">
        <v>380</v>
      </c>
      <c r="E34" s="23">
        <v>0.49128919860627179</v>
      </c>
      <c r="F34" s="23">
        <v>0.50809592129534742</v>
      </c>
      <c r="G34" s="23">
        <v>0</v>
      </c>
      <c r="H34" s="23">
        <v>6.148800983808157E-4</v>
      </c>
      <c r="I34" s="24">
        <v>24395</v>
      </c>
      <c r="J34" s="23">
        <v>0.4632929436920884</v>
      </c>
      <c r="K34" s="23">
        <v>0.5367070563079116</v>
      </c>
      <c r="L34" s="23">
        <v>0</v>
      </c>
      <c r="M34" s="23">
        <v>0</v>
      </c>
      <c r="N34" s="24">
        <v>7015</v>
      </c>
    </row>
    <row r="35" spans="2:14" x14ac:dyDescent="0.3">
      <c r="B35" s="33" t="s">
        <v>268</v>
      </c>
      <c r="C35" s="18" t="s">
        <v>274</v>
      </c>
      <c r="D35" s="18" t="s">
        <v>381</v>
      </c>
      <c r="E35" s="23">
        <v>0.48865560447003048</v>
      </c>
      <c r="F35" s="23">
        <v>0.5110057568574331</v>
      </c>
      <c r="G35" s="23">
        <v>3.3863867253640368E-4</v>
      </c>
      <c r="H35" s="23">
        <v>0</v>
      </c>
      <c r="I35" s="24">
        <v>14765</v>
      </c>
      <c r="J35" s="23">
        <v>0.48767967145790553</v>
      </c>
      <c r="K35" s="23">
        <v>0.51129363449691989</v>
      </c>
      <c r="L35" s="23">
        <v>0</v>
      </c>
      <c r="M35" s="23">
        <v>0</v>
      </c>
      <c r="N35" s="24">
        <v>4870</v>
      </c>
    </row>
    <row r="36" spans="2:14" x14ac:dyDescent="0.3">
      <c r="B36" s="33" t="s">
        <v>268</v>
      </c>
      <c r="C36" s="18" t="s">
        <v>275</v>
      </c>
      <c r="D36" s="18" t="s">
        <v>382</v>
      </c>
      <c r="E36" s="23">
        <v>0.47359154929577463</v>
      </c>
      <c r="F36" s="23">
        <v>0.48635563380281688</v>
      </c>
      <c r="G36" s="23">
        <v>0</v>
      </c>
      <c r="H36" s="23">
        <v>4.0052816901408453E-2</v>
      </c>
      <c r="I36" s="24">
        <v>11360</v>
      </c>
      <c r="J36" s="23">
        <v>0.4747826086956522</v>
      </c>
      <c r="K36" s="23">
        <v>0.48869565217391303</v>
      </c>
      <c r="L36" s="23">
        <v>0</v>
      </c>
      <c r="M36" s="23">
        <v>3.6521739130434785E-2</v>
      </c>
      <c r="N36" s="24">
        <v>2875</v>
      </c>
    </row>
    <row r="37" spans="2:14" x14ac:dyDescent="0.3">
      <c r="B37" s="33" t="s">
        <v>268</v>
      </c>
      <c r="C37" s="18" t="s">
        <v>276</v>
      </c>
      <c r="D37" s="18" t="s">
        <v>359</v>
      </c>
      <c r="E37" s="23">
        <v>0.48607540702656382</v>
      </c>
      <c r="F37" s="23">
        <v>0.51349614395886889</v>
      </c>
      <c r="G37" s="23">
        <v>2.1422450728363326E-4</v>
      </c>
      <c r="H37" s="23">
        <v>0</v>
      </c>
      <c r="I37" s="24">
        <v>23340</v>
      </c>
      <c r="J37" s="23">
        <v>0.45675355450236965</v>
      </c>
      <c r="K37" s="23">
        <v>0.54324644549763035</v>
      </c>
      <c r="L37" s="23">
        <v>0</v>
      </c>
      <c r="M37" s="23">
        <v>0</v>
      </c>
      <c r="N37" s="24">
        <v>8440</v>
      </c>
    </row>
    <row r="38" spans="2:14" x14ac:dyDescent="0.3">
      <c r="B38" s="33" t="s">
        <v>268</v>
      </c>
      <c r="C38" s="18" t="s">
        <v>277</v>
      </c>
      <c r="D38" s="18" t="s">
        <v>383</v>
      </c>
      <c r="E38" s="23">
        <v>0.4979090433873497</v>
      </c>
      <c r="F38" s="23">
        <v>0.50182958703606895</v>
      </c>
      <c r="G38" s="23">
        <v>0</v>
      </c>
      <c r="H38" s="23">
        <v>2.6136957658128593E-4</v>
      </c>
      <c r="I38" s="24">
        <v>19130</v>
      </c>
      <c r="J38" s="23">
        <v>0.49488491048593353</v>
      </c>
      <c r="K38" s="23">
        <v>0.50383631713554988</v>
      </c>
      <c r="L38" s="23">
        <v>0</v>
      </c>
      <c r="M38" s="23">
        <v>0</v>
      </c>
      <c r="N38" s="24">
        <v>3910</v>
      </c>
    </row>
    <row r="39" spans="2:14" x14ac:dyDescent="0.3">
      <c r="B39" s="33" t="s">
        <v>268</v>
      </c>
      <c r="C39" s="18" t="s">
        <v>278</v>
      </c>
      <c r="D39" s="18" t="s">
        <v>360</v>
      </c>
      <c r="E39" s="23">
        <v>0.49679113185530921</v>
      </c>
      <c r="F39" s="23">
        <v>0.50272267600155585</v>
      </c>
      <c r="G39" s="23">
        <v>2.9171528588098014E-4</v>
      </c>
      <c r="H39" s="23">
        <v>9.7238428626993388E-5</v>
      </c>
      <c r="I39" s="24">
        <v>51420</v>
      </c>
      <c r="J39" s="23">
        <v>0.47273266152934201</v>
      </c>
      <c r="K39" s="23">
        <v>0.52726733847065799</v>
      </c>
      <c r="L39" s="23">
        <v>0</v>
      </c>
      <c r="M39" s="23">
        <v>0</v>
      </c>
      <c r="N39" s="24">
        <v>16870</v>
      </c>
    </row>
    <row r="40" spans="2:14" x14ac:dyDescent="0.3">
      <c r="B40" s="33" t="s">
        <v>268</v>
      </c>
      <c r="C40" s="18" t="s">
        <v>279</v>
      </c>
      <c r="D40" s="18" t="s">
        <v>384</v>
      </c>
      <c r="E40" s="23">
        <v>0.47793505412156534</v>
      </c>
      <c r="F40" s="23">
        <v>0.52173189009159038</v>
      </c>
      <c r="G40" s="23">
        <v>1.6652789342214822E-4</v>
      </c>
      <c r="H40" s="23">
        <v>1.6652789342214822E-4</v>
      </c>
      <c r="I40" s="24">
        <v>30025</v>
      </c>
      <c r="J40" s="23">
        <v>0.46955997588908982</v>
      </c>
      <c r="K40" s="23">
        <v>0.53044002411091018</v>
      </c>
      <c r="L40" s="23">
        <v>0</v>
      </c>
      <c r="M40" s="23">
        <v>0</v>
      </c>
      <c r="N40" s="24">
        <v>8295</v>
      </c>
    </row>
    <row r="41" spans="2:14" x14ac:dyDescent="0.3">
      <c r="B41" s="33" t="s">
        <v>280</v>
      </c>
      <c r="C41" s="18" t="s">
        <v>281</v>
      </c>
      <c r="D41" s="18" t="s">
        <v>361</v>
      </c>
      <c r="E41" s="23">
        <v>0.49399014778325123</v>
      </c>
      <c r="F41" s="23">
        <v>0.50522167487684733</v>
      </c>
      <c r="G41" s="23">
        <v>9.8522167487684735E-5</v>
      </c>
      <c r="H41" s="23">
        <v>6.8965517241379305E-4</v>
      </c>
      <c r="I41" s="24">
        <v>50750</v>
      </c>
      <c r="J41" s="23">
        <v>0.48145094806265459</v>
      </c>
      <c r="K41" s="23">
        <v>0.51854905193734546</v>
      </c>
      <c r="L41" s="23">
        <v>0</v>
      </c>
      <c r="M41" s="23">
        <v>0</v>
      </c>
      <c r="N41" s="24">
        <v>12130</v>
      </c>
    </row>
    <row r="42" spans="2:14" x14ac:dyDescent="0.3">
      <c r="B42" s="33" t="s">
        <v>280</v>
      </c>
      <c r="C42" s="18" t="s">
        <v>282</v>
      </c>
      <c r="D42" s="18" t="s">
        <v>385</v>
      </c>
      <c r="E42" s="23">
        <v>0.48563131465908405</v>
      </c>
      <c r="F42" s="23">
        <v>0.51412668642991111</v>
      </c>
      <c r="G42" s="23">
        <v>1.2099945550245024E-4</v>
      </c>
      <c r="H42" s="23">
        <v>6.0499727751225118E-5</v>
      </c>
      <c r="I42" s="24">
        <v>82645</v>
      </c>
      <c r="J42" s="23">
        <v>0.47701918786256137</v>
      </c>
      <c r="K42" s="23">
        <v>0.52253458277554665</v>
      </c>
      <c r="L42" s="23">
        <v>2.2311468094600624E-4</v>
      </c>
      <c r="M42" s="23">
        <v>0</v>
      </c>
      <c r="N42" s="24">
        <v>22410</v>
      </c>
    </row>
    <row r="43" spans="2:14" x14ac:dyDescent="0.3">
      <c r="B43" s="33" t="s">
        <v>280</v>
      </c>
      <c r="C43" s="18" t="s">
        <v>283</v>
      </c>
      <c r="D43" s="18" t="s">
        <v>386</v>
      </c>
      <c r="E43" s="23">
        <v>0.48641413465399547</v>
      </c>
      <c r="F43" s="23">
        <v>0.51345201445589617</v>
      </c>
      <c r="G43" s="23">
        <v>1.3385089010841921E-4</v>
      </c>
      <c r="H43" s="23">
        <v>1.3385089010841921E-4</v>
      </c>
      <c r="I43" s="24">
        <v>37355</v>
      </c>
      <c r="J43" s="23">
        <v>0.49348479786167726</v>
      </c>
      <c r="K43" s="23">
        <v>0.5065152021383228</v>
      </c>
      <c r="L43" s="23">
        <v>0</v>
      </c>
      <c r="M43" s="23">
        <v>0</v>
      </c>
      <c r="N43" s="24">
        <v>14965</v>
      </c>
    </row>
    <row r="44" spans="2:14" x14ac:dyDescent="0.3">
      <c r="B44" s="33" t="s">
        <v>280</v>
      </c>
      <c r="C44" s="18" t="s">
        <v>284</v>
      </c>
      <c r="D44" s="18" t="s">
        <v>362</v>
      </c>
      <c r="E44" s="23">
        <v>0.49248243176989703</v>
      </c>
      <c r="F44" s="23">
        <v>0.50735414283379632</v>
      </c>
      <c r="G44" s="23">
        <v>1.6342539630658605E-4</v>
      </c>
      <c r="H44" s="23">
        <v>0</v>
      </c>
      <c r="I44" s="24">
        <v>61190</v>
      </c>
      <c r="J44" s="23">
        <v>0.48429003021148037</v>
      </c>
      <c r="K44" s="23">
        <v>0.51570996978851968</v>
      </c>
      <c r="L44" s="23">
        <v>0</v>
      </c>
      <c r="M44" s="23">
        <v>0</v>
      </c>
      <c r="N44" s="24">
        <v>16550</v>
      </c>
    </row>
    <row r="45" spans="2:14" x14ac:dyDescent="0.3">
      <c r="B45" s="33" t="s">
        <v>285</v>
      </c>
      <c r="C45" s="18" t="s">
        <v>286</v>
      </c>
      <c r="D45" s="18" t="s">
        <v>387</v>
      </c>
      <c r="E45" s="23">
        <v>0.49486763911399245</v>
      </c>
      <c r="F45" s="23">
        <v>0.50486223662884933</v>
      </c>
      <c r="G45" s="23">
        <v>2.7012425715829282E-4</v>
      </c>
      <c r="H45" s="23">
        <v>0</v>
      </c>
      <c r="I45" s="24">
        <v>37020</v>
      </c>
      <c r="J45" s="23">
        <v>0.48407037565382788</v>
      </c>
      <c r="K45" s="23">
        <v>0.51592962434617218</v>
      </c>
      <c r="L45" s="23">
        <v>4.7551117451260106E-4</v>
      </c>
      <c r="M45" s="23">
        <v>0</v>
      </c>
      <c r="N45" s="24">
        <v>10515</v>
      </c>
    </row>
    <row r="46" spans="2:14" x14ac:dyDescent="0.3">
      <c r="B46" s="33" t="s">
        <v>285</v>
      </c>
      <c r="C46" s="18" t="s">
        <v>287</v>
      </c>
      <c r="D46" s="18" t="s">
        <v>363</v>
      </c>
      <c r="E46" s="23">
        <v>0.48674252175256139</v>
      </c>
      <c r="F46" s="23">
        <v>0.51300005148535244</v>
      </c>
      <c r="G46" s="23">
        <v>2.0594140966894919E-4</v>
      </c>
      <c r="H46" s="23">
        <v>5.1485352417237299E-5</v>
      </c>
      <c r="I46" s="24">
        <v>97115</v>
      </c>
      <c r="J46" s="23">
        <v>0.47229184071289332</v>
      </c>
      <c r="K46" s="23">
        <v>0.52770815928710668</v>
      </c>
      <c r="L46" s="23">
        <v>0</v>
      </c>
      <c r="M46" s="23">
        <v>0</v>
      </c>
      <c r="N46" s="24">
        <v>17955</v>
      </c>
    </row>
    <row r="47" spans="2:14" x14ac:dyDescent="0.3">
      <c r="B47" s="33" t="s">
        <v>285</v>
      </c>
      <c r="C47" s="18" t="s">
        <v>288</v>
      </c>
      <c r="D47" s="18" t="s">
        <v>388</v>
      </c>
      <c r="E47" s="23">
        <v>0.49359790842662732</v>
      </c>
      <c r="F47" s="23">
        <v>0.50620097874907821</v>
      </c>
      <c r="G47" s="23">
        <v>2.0111282429442916E-4</v>
      </c>
      <c r="H47" s="23">
        <v>6.7037608098143063E-5</v>
      </c>
      <c r="I47" s="24">
        <v>74585</v>
      </c>
      <c r="J47" s="23">
        <v>0.49155269509251809</v>
      </c>
      <c r="K47" s="23">
        <v>0.50817913649772062</v>
      </c>
      <c r="L47" s="23">
        <v>2.6816840976133012E-4</v>
      </c>
      <c r="M47" s="23">
        <v>0</v>
      </c>
      <c r="N47" s="24">
        <v>18645</v>
      </c>
    </row>
    <row r="48" spans="2:14" x14ac:dyDescent="0.3">
      <c r="B48" s="33" t="s">
        <v>289</v>
      </c>
      <c r="C48" s="18" t="s">
        <v>290</v>
      </c>
      <c r="D48" s="18" t="s">
        <v>389</v>
      </c>
      <c r="E48" s="23">
        <v>0.47258386391713392</v>
      </c>
      <c r="F48" s="23">
        <v>0.51135607716430675</v>
      </c>
      <c r="G48" s="23">
        <v>1.5965028984130002E-2</v>
      </c>
      <c r="H48" s="23">
        <v>1.900598688586905E-4</v>
      </c>
      <c r="I48" s="24">
        <v>52615</v>
      </c>
      <c r="J48" s="23">
        <v>0.46490121899957965</v>
      </c>
      <c r="K48" s="23">
        <v>0.51534258091635143</v>
      </c>
      <c r="L48" s="23">
        <v>1.9756200084068937E-2</v>
      </c>
      <c r="M48" s="23">
        <v>0</v>
      </c>
      <c r="N48" s="24">
        <v>11895</v>
      </c>
    </row>
    <row r="49" spans="2:14" x14ac:dyDescent="0.3">
      <c r="B49" s="33" t="s">
        <v>289</v>
      </c>
      <c r="C49" s="18" t="s">
        <v>291</v>
      </c>
      <c r="D49" s="18" t="s">
        <v>364</v>
      </c>
      <c r="E49" s="23">
        <v>0.48324958123953099</v>
      </c>
      <c r="F49" s="23">
        <v>0.51675041876046901</v>
      </c>
      <c r="G49" s="23">
        <v>0</v>
      </c>
      <c r="H49" s="23">
        <v>2.0938023450586265E-4</v>
      </c>
      <c r="I49" s="24">
        <v>23880</v>
      </c>
      <c r="J49" s="23">
        <v>0.48025785656728442</v>
      </c>
      <c r="K49" s="23">
        <v>0.51974214343271552</v>
      </c>
      <c r="L49" s="23">
        <v>0</v>
      </c>
      <c r="M49" s="23">
        <v>0</v>
      </c>
      <c r="N49" s="24">
        <v>6205</v>
      </c>
    </row>
    <row r="50" spans="2:14" x14ac:dyDescent="0.3">
      <c r="B50" s="33" t="s">
        <v>289</v>
      </c>
      <c r="C50" s="18" t="s">
        <v>292</v>
      </c>
      <c r="D50" s="18" t="s">
        <v>365</v>
      </c>
      <c r="E50" s="23">
        <v>0.48053447707027386</v>
      </c>
      <c r="F50" s="23">
        <v>0.51897063675354671</v>
      </c>
      <c r="G50" s="23">
        <v>3.2992411745298581E-4</v>
      </c>
      <c r="H50" s="23">
        <v>1.649620587264929E-4</v>
      </c>
      <c r="I50" s="24">
        <v>30310</v>
      </c>
      <c r="J50" s="23">
        <v>0.45353159851301117</v>
      </c>
      <c r="K50" s="23">
        <v>0.54832713754646845</v>
      </c>
      <c r="L50" s="23">
        <v>0</v>
      </c>
      <c r="M50" s="23">
        <v>0</v>
      </c>
      <c r="N50" s="24">
        <v>2690</v>
      </c>
    </row>
    <row r="51" spans="2:14" x14ac:dyDescent="0.3">
      <c r="B51" s="33" t="s">
        <v>289</v>
      </c>
      <c r="C51" s="18" t="s">
        <v>293</v>
      </c>
      <c r="D51" s="18" t="s">
        <v>390</v>
      </c>
      <c r="E51" s="23">
        <v>0.47924528301886793</v>
      </c>
      <c r="F51" s="23">
        <v>0.51972555746140647</v>
      </c>
      <c r="G51" s="23">
        <v>9.1480846197827326E-4</v>
      </c>
      <c r="H51" s="23">
        <v>0</v>
      </c>
      <c r="I51" s="24">
        <v>43725</v>
      </c>
      <c r="J51" s="23">
        <v>0.46904761904761905</v>
      </c>
      <c r="K51" s="23">
        <v>0.53035714285714286</v>
      </c>
      <c r="L51" s="23">
        <v>5.9523809523809529E-4</v>
      </c>
      <c r="M51" s="23">
        <v>0</v>
      </c>
      <c r="N51" s="24">
        <v>8400</v>
      </c>
    </row>
    <row r="52" spans="2:14" x14ac:dyDescent="0.3">
      <c r="B52" s="33" t="s">
        <v>289</v>
      </c>
      <c r="C52" s="18" t="s">
        <v>294</v>
      </c>
      <c r="D52" s="18" t="s">
        <v>391</v>
      </c>
      <c r="E52" s="23">
        <v>0.48521714528221815</v>
      </c>
      <c r="F52" s="23">
        <v>0.5146413919932098</v>
      </c>
      <c r="G52" s="23">
        <v>0</v>
      </c>
      <c r="H52" s="23">
        <v>1.4146272457207527E-4</v>
      </c>
      <c r="I52" s="24">
        <v>35345</v>
      </c>
      <c r="J52" s="23">
        <v>0.47699386503067487</v>
      </c>
      <c r="K52" s="23">
        <v>0.52249488752556239</v>
      </c>
      <c r="L52" s="23">
        <v>0</v>
      </c>
      <c r="M52" s="23">
        <v>0</v>
      </c>
      <c r="N52" s="24">
        <v>9780</v>
      </c>
    </row>
    <row r="53" spans="2:14" x14ac:dyDescent="0.3">
      <c r="B53" s="33" t="s">
        <v>289</v>
      </c>
      <c r="C53" s="18" t="s">
        <v>295</v>
      </c>
      <c r="D53" s="18" t="s">
        <v>366</v>
      </c>
      <c r="E53" s="23">
        <v>0.47931276297335201</v>
      </c>
      <c r="F53" s="23">
        <v>0.52051192145862557</v>
      </c>
      <c r="G53" s="23">
        <v>1.7531556802244039E-4</v>
      </c>
      <c r="H53" s="23">
        <v>0</v>
      </c>
      <c r="I53" s="24">
        <v>28520</v>
      </c>
      <c r="J53" s="23">
        <v>0.45926800472255019</v>
      </c>
      <c r="K53" s="23">
        <v>0.53955135773317586</v>
      </c>
      <c r="L53" s="23">
        <v>0</v>
      </c>
      <c r="M53" s="23">
        <v>0</v>
      </c>
      <c r="N53" s="24">
        <v>4235</v>
      </c>
    </row>
    <row r="54" spans="2:14" x14ac:dyDescent="0.3">
      <c r="B54" s="33" t="s">
        <v>296</v>
      </c>
      <c r="C54" s="18" t="s">
        <v>297</v>
      </c>
      <c r="D54" s="18" t="s">
        <v>367</v>
      </c>
      <c r="E54" s="23">
        <v>0.49312151981657387</v>
      </c>
      <c r="F54" s="23">
        <v>0.50655093350802494</v>
      </c>
      <c r="G54" s="23">
        <v>1.6377333770062233E-4</v>
      </c>
      <c r="H54" s="23">
        <v>0</v>
      </c>
      <c r="I54" s="24">
        <v>30530</v>
      </c>
      <c r="J54" s="23">
        <v>0.48185654008438816</v>
      </c>
      <c r="K54" s="23">
        <v>0.51814345991561184</v>
      </c>
      <c r="L54" s="23">
        <v>0</v>
      </c>
      <c r="M54" s="23">
        <v>0</v>
      </c>
      <c r="N54" s="24">
        <v>5925</v>
      </c>
    </row>
    <row r="55" spans="2:14" x14ac:dyDescent="0.3">
      <c r="B55" s="33" t="s">
        <v>296</v>
      </c>
      <c r="C55" s="18" t="s">
        <v>298</v>
      </c>
      <c r="D55" s="18" t="s">
        <v>392</v>
      </c>
      <c r="E55" s="23">
        <v>0.48348655090228126</v>
      </c>
      <c r="F55" s="23">
        <v>0.51617296561116788</v>
      </c>
      <c r="G55" s="23">
        <v>0</v>
      </c>
      <c r="H55" s="23">
        <v>0</v>
      </c>
      <c r="I55" s="24">
        <v>14685</v>
      </c>
      <c r="J55" s="23">
        <v>0.47727272727272729</v>
      </c>
      <c r="K55" s="23">
        <v>0.52272727272727271</v>
      </c>
      <c r="L55" s="23">
        <v>0</v>
      </c>
      <c r="M55" s="23">
        <v>0</v>
      </c>
      <c r="N55" s="24">
        <v>4400</v>
      </c>
    </row>
    <row r="56" spans="2:14" x14ac:dyDescent="0.3">
      <c r="B56" s="33" t="s">
        <v>296</v>
      </c>
      <c r="C56" s="18" t="s">
        <v>299</v>
      </c>
      <c r="D56" s="18" t="s">
        <v>368</v>
      </c>
      <c r="E56" s="23">
        <v>0.48984865263935029</v>
      </c>
      <c r="F56" s="23">
        <v>0.51015134736064971</v>
      </c>
      <c r="G56" s="23">
        <v>3.6913990402362494E-4</v>
      </c>
      <c r="H56" s="23">
        <v>0</v>
      </c>
      <c r="I56" s="24">
        <v>13545</v>
      </c>
      <c r="J56" s="23">
        <v>0.47795163584637268</v>
      </c>
      <c r="K56" s="23">
        <v>0.5234708392603129</v>
      </c>
      <c r="L56" s="23">
        <v>0</v>
      </c>
      <c r="M56" s="23">
        <v>0</v>
      </c>
      <c r="N56" s="24">
        <v>3515</v>
      </c>
    </row>
    <row r="57" spans="2:14" x14ac:dyDescent="0.3">
      <c r="B57" s="33" t="s">
        <v>296</v>
      </c>
      <c r="C57" s="18" t="s">
        <v>300</v>
      </c>
      <c r="D57" s="18" t="s">
        <v>369</v>
      </c>
      <c r="E57" s="23">
        <v>0.48598130841121495</v>
      </c>
      <c r="F57" s="23">
        <v>0.51401869158878499</v>
      </c>
      <c r="G57" s="23">
        <v>0</v>
      </c>
      <c r="H57" s="23">
        <v>0</v>
      </c>
      <c r="I57" s="24">
        <v>13375</v>
      </c>
      <c r="J57" s="23" t="s">
        <v>570</v>
      </c>
      <c r="K57" s="23" t="s">
        <v>570</v>
      </c>
      <c r="L57" s="23" t="s">
        <v>570</v>
      </c>
      <c r="M57" s="23" t="s">
        <v>570</v>
      </c>
      <c r="N57" s="24" t="s">
        <v>570</v>
      </c>
    </row>
    <row r="58" spans="2:14" x14ac:dyDescent="0.3">
      <c r="B58" s="33" t="s">
        <v>296</v>
      </c>
      <c r="C58" s="18" t="s">
        <v>301</v>
      </c>
      <c r="D58" s="18" t="s">
        <v>393</v>
      </c>
      <c r="E58" s="23">
        <v>0.49479166666666669</v>
      </c>
      <c r="F58" s="23">
        <v>0.50520833333333337</v>
      </c>
      <c r="G58" s="23">
        <v>0</v>
      </c>
      <c r="H58" s="23">
        <v>0</v>
      </c>
      <c r="I58" s="24">
        <v>6720</v>
      </c>
      <c r="J58" s="23">
        <v>0.50408163265306127</v>
      </c>
      <c r="K58" s="23">
        <v>0.49591836734693878</v>
      </c>
      <c r="L58" s="23">
        <v>0</v>
      </c>
      <c r="M58" s="23">
        <v>0</v>
      </c>
      <c r="N58" s="24">
        <v>2450</v>
      </c>
    </row>
    <row r="59" spans="2:14" x14ac:dyDescent="0.3">
      <c r="B59" s="33" t="s">
        <v>296</v>
      </c>
      <c r="C59" s="18" t="s">
        <v>302</v>
      </c>
      <c r="D59" s="18" t="s">
        <v>394</v>
      </c>
      <c r="E59" s="23">
        <v>0.49292241533775311</v>
      </c>
      <c r="F59" s="23">
        <v>0.50671922594517116</v>
      </c>
      <c r="G59" s="23">
        <v>0</v>
      </c>
      <c r="H59" s="23">
        <v>3.5835871707579287E-4</v>
      </c>
      <c r="I59" s="24">
        <v>27905</v>
      </c>
      <c r="J59" s="23">
        <v>0.47333333333333333</v>
      </c>
      <c r="K59" s="23">
        <v>0.52666666666666662</v>
      </c>
      <c r="L59" s="23">
        <v>0</v>
      </c>
      <c r="M59" s="23">
        <v>0</v>
      </c>
      <c r="N59" s="24">
        <v>3000</v>
      </c>
    </row>
    <row r="60" spans="2:14" x14ac:dyDescent="0.3">
      <c r="B60" s="33" t="s">
        <v>296</v>
      </c>
      <c r="C60" s="18" t="s">
        <v>303</v>
      </c>
      <c r="D60" s="18" t="s">
        <v>370</v>
      </c>
      <c r="E60" s="23">
        <v>0.48851978505129456</v>
      </c>
      <c r="F60" s="23">
        <v>0.51148021494870544</v>
      </c>
      <c r="G60" s="23">
        <v>0</v>
      </c>
      <c r="H60" s="23">
        <v>2.4425989252564728E-4</v>
      </c>
      <c r="I60" s="24">
        <v>20470</v>
      </c>
      <c r="J60" s="23">
        <v>0.47966804979253114</v>
      </c>
      <c r="K60" s="23">
        <v>0.52033195020746892</v>
      </c>
      <c r="L60" s="23">
        <v>0</v>
      </c>
      <c r="M60" s="23">
        <v>0</v>
      </c>
      <c r="N60" s="24">
        <v>6025</v>
      </c>
    </row>
    <row r="61" spans="2:14" ht="6.75" customHeight="1" x14ac:dyDescent="0.3">
      <c r="E61" s="68"/>
      <c r="F61" s="68"/>
      <c r="G61" s="68"/>
      <c r="H61" s="68"/>
      <c r="I61" s="24"/>
      <c r="J61" s="68"/>
      <c r="K61" s="68"/>
      <c r="L61" s="68"/>
      <c r="M61" s="68"/>
      <c r="N61" s="68"/>
    </row>
    <row r="62" spans="2:14" x14ac:dyDescent="0.3">
      <c r="B62" s="33" t="s">
        <v>256</v>
      </c>
      <c r="C62" s="18" t="s">
        <v>39</v>
      </c>
      <c r="D62" s="21" t="s">
        <v>154</v>
      </c>
      <c r="E62" s="23">
        <v>0.49955998826635378</v>
      </c>
      <c r="F62" s="23">
        <v>0.50044001173364627</v>
      </c>
      <c r="G62" s="23">
        <v>0</v>
      </c>
      <c r="H62" s="23">
        <v>0</v>
      </c>
      <c r="I62" s="24">
        <v>17045</v>
      </c>
      <c r="J62" s="23" t="s">
        <v>570</v>
      </c>
      <c r="K62" s="23" t="s">
        <v>570</v>
      </c>
      <c r="L62" s="23" t="s">
        <v>570</v>
      </c>
      <c r="M62" s="23" t="s">
        <v>570</v>
      </c>
      <c r="N62" s="24" t="s">
        <v>570</v>
      </c>
    </row>
    <row r="63" spans="2:14" x14ac:dyDescent="0.3">
      <c r="B63" s="33" t="s">
        <v>256</v>
      </c>
      <c r="C63" s="18" t="s">
        <v>41</v>
      </c>
      <c r="D63" s="21" t="s">
        <v>155</v>
      </c>
      <c r="E63" s="23">
        <v>0.48555956678700363</v>
      </c>
      <c r="F63" s="23">
        <v>0.51398916967509023</v>
      </c>
      <c r="G63" s="23">
        <v>4.512635379061372E-4</v>
      </c>
      <c r="H63" s="23">
        <v>0</v>
      </c>
      <c r="I63" s="24">
        <v>11080</v>
      </c>
      <c r="J63" s="23">
        <v>0.48627450980392156</v>
      </c>
      <c r="K63" s="23">
        <v>0.51241830065359473</v>
      </c>
      <c r="L63" s="23">
        <v>0</v>
      </c>
      <c r="M63" s="23">
        <v>0</v>
      </c>
      <c r="N63" s="24">
        <v>3825</v>
      </c>
    </row>
    <row r="64" spans="2:14" x14ac:dyDescent="0.3">
      <c r="B64" s="33" t="s">
        <v>256</v>
      </c>
      <c r="C64" s="18" t="s">
        <v>43</v>
      </c>
      <c r="D64" s="21" t="s">
        <v>306</v>
      </c>
      <c r="E64" s="23">
        <v>0.47117400419287214</v>
      </c>
      <c r="F64" s="23">
        <v>0.52882599580712786</v>
      </c>
      <c r="G64" s="23">
        <v>0</v>
      </c>
      <c r="H64" s="23">
        <v>0</v>
      </c>
      <c r="I64" s="24">
        <v>9540</v>
      </c>
      <c r="J64" s="23">
        <v>0.47877013177159589</v>
      </c>
      <c r="K64" s="23">
        <v>0.51976573938506587</v>
      </c>
      <c r="L64" s="23">
        <v>0</v>
      </c>
      <c r="M64" s="23">
        <v>0</v>
      </c>
      <c r="N64" s="24">
        <v>3415</v>
      </c>
    </row>
    <row r="65" spans="2:14" x14ac:dyDescent="0.3">
      <c r="B65" s="33" t="s">
        <v>256</v>
      </c>
      <c r="C65" s="18" t="s">
        <v>44</v>
      </c>
      <c r="D65" s="21" t="s">
        <v>307</v>
      </c>
      <c r="E65" s="23">
        <v>0.48100032478077298</v>
      </c>
      <c r="F65" s="23">
        <v>0.51867489444624881</v>
      </c>
      <c r="G65" s="23">
        <v>0</v>
      </c>
      <c r="H65" s="23">
        <v>0</v>
      </c>
      <c r="I65" s="24">
        <v>15395</v>
      </c>
      <c r="J65" s="23" t="s">
        <v>570</v>
      </c>
      <c r="K65" s="23" t="s">
        <v>570</v>
      </c>
      <c r="L65" s="23" t="s">
        <v>570</v>
      </c>
      <c r="M65" s="23" t="s">
        <v>570</v>
      </c>
      <c r="N65" s="24" t="s">
        <v>570</v>
      </c>
    </row>
    <row r="66" spans="2:14" x14ac:dyDescent="0.3">
      <c r="B66" s="33" t="s">
        <v>256</v>
      </c>
      <c r="C66" s="18" t="s">
        <v>46</v>
      </c>
      <c r="D66" s="21" t="s">
        <v>158</v>
      </c>
      <c r="E66" s="23">
        <v>0.48414239482200649</v>
      </c>
      <c r="F66" s="23">
        <v>0.51585760517799351</v>
      </c>
      <c r="G66" s="23">
        <v>0</v>
      </c>
      <c r="H66" s="23">
        <v>0</v>
      </c>
      <c r="I66" s="24">
        <v>7725</v>
      </c>
      <c r="J66" s="23">
        <v>0.49363057324840764</v>
      </c>
      <c r="K66" s="23">
        <v>0.50318471337579618</v>
      </c>
      <c r="L66" s="23">
        <v>0</v>
      </c>
      <c r="M66" s="23">
        <v>0</v>
      </c>
      <c r="N66" s="24">
        <v>1570</v>
      </c>
    </row>
    <row r="67" spans="2:14" x14ac:dyDescent="0.3">
      <c r="B67" s="33" t="s">
        <v>256</v>
      </c>
      <c r="C67" s="18" t="s">
        <v>48</v>
      </c>
      <c r="D67" s="21" t="s">
        <v>160</v>
      </c>
      <c r="E67" s="23">
        <v>0.47713521879836779</v>
      </c>
      <c r="F67" s="23">
        <v>0.52272407485577599</v>
      </c>
      <c r="G67" s="23">
        <v>0</v>
      </c>
      <c r="H67" s="23">
        <v>1.4070634585619811E-4</v>
      </c>
      <c r="I67" s="24">
        <v>35535</v>
      </c>
      <c r="J67" s="23">
        <v>0.46524985640436528</v>
      </c>
      <c r="K67" s="23">
        <v>0.53532452613440551</v>
      </c>
      <c r="L67" s="23">
        <v>0</v>
      </c>
      <c r="M67" s="23">
        <v>0</v>
      </c>
      <c r="N67" s="24">
        <v>8705</v>
      </c>
    </row>
    <row r="68" spans="2:14" x14ac:dyDescent="0.3">
      <c r="B68" s="33" t="s">
        <v>256</v>
      </c>
      <c r="C68" s="18" t="s">
        <v>49</v>
      </c>
      <c r="D68" s="21" t="s">
        <v>161</v>
      </c>
      <c r="E68" s="23">
        <v>0.46534653465346537</v>
      </c>
      <c r="F68" s="23">
        <v>0.53410341034103415</v>
      </c>
      <c r="G68" s="23">
        <v>0</v>
      </c>
      <c r="H68" s="23">
        <v>0</v>
      </c>
      <c r="I68" s="24">
        <v>9090</v>
      </c>
      <c r="J68" s="23">
        <v>0.44591029023746703</v>
      </c>
      <c r="K68" s="23">
        <v>0.55408970976253302</v>
      </c>
      <c r="L68" s="23">
        <v>0</v>
      </c>
      <c r="M68" s="23">
        <v>0</v>
      </c>
      <c r="N68" s="24">
        <v>1895</v>
      </c>
    </row>
    <row r="69" spans="2:14" x14ac:dyDescent="0.3">
      <c r="B69" s="33" t="s">
        <v>256</v>
      </c>
      <c r="C69" s="18" t="s">
        <v>50</v>
      </c>
      <c r="D69" s="21" t="s">
        <v>308</v>
      </c>
      <c r="E69" s="23">
        <v>0.48510971786833856</v>
      </c>
      <c r="F69" s="23">
        <v>0.51489028213166144</v>
      </c>
      <c r="G69" s="23">
        <v>0</v>
      </c>
      <c r="H69" s="23">
        <v>0</v>
      </c>
      <c r="I69" s="24">
        <v>12760</v>
      </c>
      <c r="J69" s="23">
        <v>0.4977307110438729</v>
      </c>
      <c r="K69" s="23">
        <v>0.5022692889561271</v>
      </c>
      <c r="L69" s="23">
        <v>0</v>
      </c>
      <c r="M69" s="23">
        <v>0</v>
      </c>
      <c r="N69" s="24">
        <v>3305</v>
      </c>
    </row>
    <row r="70" spans="2:14" x14ac:dyDescent="0.3">
      <c r="B70" s="33" t="s">
        <v>256</v>
      </c>
      <c r="C70" s="18" t="s">
        <v>51</v>
      </c>
      <c r="D70" s="21" t="s">
        <v>162</v>
      </c>
      <c r="E70" s="23">
        <v>0.46752368064952637</v>
      </c>
      <c r="F70" s="23">
        <v>0.50541271989174563</v>
      </c>
      <c r="G70" s="23">
        <v>0</v>
      </c>
      <c r="H70" s="23">
        <v>2.7063599458728011E-2</v>
      </c>
      <c r="I70" s="24">
        <v>14780</v>
      </c>
      <c r="J70" s="23">
        <v>0.49455676516329705</v>
      </c>
      <c r="K70" s="23">
        <v>0.49922239502332816</v>
      </c>
      <c r="L70" s="23">
        <v>0</v>
      </c>
      <c r="M70" s="23">
        <v>6.2208398133748056E-3</v>
      </c>
      <c r="N70" s="24">
        <v>3215</v>
      </c>
    </row>
    <row r="71" spans="2:14" x14ac:dyDescent="0.3">
      <c r="B71" s="33" t="s">
        <v>256</v>
      </c>
      <c r="C71" s="18" t="s">
        <v>59</v>
      </c>
      <c r="D71" s="21" t="s">
        <v>168</v>
      </c>
      <c r="E71" s="23">
        <v>0.4874184529356943</v>
      </c>
      <c r="F71" s="23">
        <v>0.5121155638397018</v>
      </c>
      <c r="G71" s="23">
        <v>0</v>
      </c>
      <c r="H71" s="23">
        <v>0</v>
      </c>
      <c r="I71" s="24">
        <v>10730</v>
      </c>
      <c r="J71" s="23">
        <v>0.48579545454545453</v>
      </c>
      <c r="K71" s="23">
        <v>0.51420454545454541</v>
      </c>
      <c r="L71" s="23">
        <v>0</v>
      </c>
      <c r="M71" s="23">
        <v>0</v>
      </c>
      <c r="N71" s="24">
        <v>1760</v>
      </c>
    </row>
    <row r="72" spans="2:14" x14ac:dyDescent="0.3">
      <c r="B72" s="33" t="s">
        <v>256</v>
      </c>
      <c r="C72" s="18" t="s">
        <v>60</v>
      </c>
      <c r="D72" s="21" t="s">
        <v>169</v>
      </c>
      <c r="E72" s="23">
        <v>0.49019607843137253</v>
      </c>
      <c r="F72" s="23">
        <v>0.51053013798111835</v>
      </c>
      <c r="G72" s="23">
        <v>0</v>
      </c>
      <c r="H72" s="23">
        <v>0</v>
      </c>
      <c r="I72" s="24">
        <v>6885</v>
      </c>
      <c r="J72" s="23">
        <v>0.47198275862068967</v>
      </c>
      <c r="K72" s="23">
        <v>0.52801724137931039</v>
      </c>
      <c r="L72" s="23">
        <v>0</v>
      </c>
      <c r="M72" s="23">
        <v>0</v>
      </c>
      <c r="N72" s="24">
        <v>2320</v>
      </c>
    </row>
    <row r="73" spans="2:14" x14ac:dyDescent="0.3">
      <c r="B73" s="33" t="s">
        <v>256</v>
      </c>
      <c r="C73" s="18" t="s">
        <v>69</v>
      </c>
      <c r="D73" s="21" t="s">
        <v>309</v>
      </c>
      <c r="E73" s="23">
        <v>0.47218863361547764</v>
      </c>
      <c r="F73" s="23">
        <v>0.52720677146311967</v>
      </c>
      <c r="G73" s="23">
        <v>0</v>
      </c>
      <c r="H73" s="23">
        <v>0</v>
      </c>
      <c r="I73" s="24">
        <v>8270</v>
      </c>
      <c r="J73" s="23">
        <v>0.46803377563329313</v>
      </c>
      <c r="K73" s="23">
        <v>0.53075995174909529</v>
      </c>
      <c r="L73" s="23">
        <v>0</v>
      </c>
      <c r="M73" s="23">
        <v>0</v>
      </c>
      <c r="N73" s="24">
        <v>4145</v>
      </c>
    </row>
    <row r="74" spans="2:14" x14ac:dyDescent="0.3">
      <c r="B74" s="33" t="s">
        <v>256</v>
      </c>
      <c r="C74" s="18" t="s">
        <v>70</v>
      </c>
      <c r="D74" s="21" t="s">
        <v>174</v>
      </c>
      <c r="E74" s="23">
        <v>0.479375</v>
      </c>
      <c r="F74" s="23">
        <v>0.51937500000000003</v>
      </c>
      <c r="G74" s="23">
        <v>6.2500000000000001E-4</v>
      </c>
      <c r="H74" s="23">
        <v>6.2500000000000001E-4</v>
      </c>
      <c r="I74" s="24">
        <v>8000</v>
      </c>
      <c r="J74" s="23">
        <v>0.4656319290465632</v>
      </c>
      <c r="K74" s="23">
        <v>0.53658536585365857</v>
      </c>
      <c r="L74" s="23">
        <v>0</v>
      </c>
      <c r="M74" s="23">
        <v>0</v>
      </c>
      <c r="N74" s="24">
        <v>2255</v>
      </c>
    </row>
    <row r="75" spans="2:14" x14ac:dyDescent="0.3">
      <c r="B75" s="33" t="s">
        <v>244</v>
      </c>
      <c r="C75" s="18" t="s">
        <v>21</v>
      </c>
      <c r="D75" s="21" t="s">
        <v>310</v>
      </c>
      <c r="E75" s="23">
        <v>0.44770006301197229</v>
      </c>
      <c r="F75" s="23">
        <v>0.55166981726528042</v>
      </c>
      <c r="G75" s="23">
        <v>6.3011972274732201E-4</v>
      </c>
      <c r="H75" s="23">
        <v>0</v>
      </c>
      <c r="I75" s="24">
        <v>15870</v>
      </c>
      <c r="J75" s="23">
        <v>0.46871165644171781</v>
      </c>
      <c r="K75" s="23">
        <v>0.53128834355828225</v>
      </c>
      <c r="L75" s="23">
        <v>0</v>
      </c>
      <c r="M75" s="23">
        <v>0</v>
      </c>
      <c r="N75" s="24">
        <v>8150</v>
      </c>
    </row>
    <row r="76" spans="2:14" x14ac:dyDescent="0.3">
      <c r="B76" s="33" t="s">
        <v>244</v>
      </c>
      <c r="C76" s="18" t="s">
        <v>22</v>
      </c>
      <c r="D76" s="21" t="s">
        <v>142</v>
      </c>
      <c r="E76" s="23">
        <v>0.5095442150370082</v>
      </c>
      <c r="F76" s="23">
        <v>0.49006622516556292</v>
      </c>
      <c r="G76" s="23">
        <v>1.9477989871445267E-4</v>
      </c>
      <c r="H76" s="23">
        <v>1.9477989871445267E-4</v>
      </c>
      <c r="I76" s="24">
        <v>25670</v>
      </c>
      <c r="J76" s="23">
        <v>0.50759878419452886</v>
      </c>
      <c r="K76" s="23">
        <v>0.49240121580547114</v>
      </c>
      <c r="L76" s="23">
        <v>0</v>
      </c>
      <c r="M76" s="23">
        <v>0</v>
      </c>
      <c r="N76" s="24">
        <v>6580</v>
      </c>
    </row>
    <row r="77" spans="2:14" x14ac:dyDescent="0.3">
      <c r="B77" s="33" t="s">
        <v>244</v>
      </c>
      <c r="C77" s="18" t="s">
        <v>23</v>
      </c>
      <c r="D77" s="21" t="s">
        <v>311</v>
      </c>
      <c r="E77" s="23">
        <v>0.47490004442470013</v>
      </c>
      <c r="F77" s="23">
        <v>0.52465570857396715</v>
      </c>
      <c r="G77" s="23">
        <v>0</v>
      </c>
      <c r="H77" s="23">
        <v>0</v>
      </c>
      <c r="I77" s="24">
        <v>11255</v>
      </c>
      <c r="J77" s="23">
        <v>0.4775757575757576</v>
      </c>
      <c r="K77" s="23">
        <v>0.52363636363636368</v>
      </c>
      <c r="L77" s="23">
        <v>0</v>
      </c>
      <c r="M77" s="23">
        <v>0</v>
      </c>
      <c r="N77" s="24">
        <v>4125</v>
      </c>
    </row>
    <row r="78" spans="2:14" x14ac:dyDescent="0.3">
      <c r="B78" s="33" t="s">
        <v>244</v>
      </c>
      <c r="C78" s="18" t="s">
        <v>24</v>
      </c>
      <c r="D78" s="21" t="s">
        <v>143</v>
      </c>
      <c r="E78" s="23">
        <v>0.47381818181818181</v>
      </c>
      <c r="F78" s="23">
        <v>0.52618181818181819</v>
      </c>
      <c r="G78" s="23">
        <v>0</v>
      </c>
      <c r="H78" s="23">
        <v>3.6363636363636361E-4</v>
      </c>
      <c r="I78" s="24">
        <v>13750</v>
      </c>
      <c r="J78" s="23" t="s">
        <v>570</v>
      </c>
      <c r="K78" s="23" t="s">
        <v>570</v>
      </c>
      <c r="L78" s="23" t="s">
        <v>570</v>
      </c>
      <c r="M78" s="23" t="s">
        <v>570</v>
      </c>
      <c r="N78" s="24" t="s">
        <v>570</v>
      </c>
    </row>
    <row r="79" spans="2:14" x14ac:dyDescent="0.3">
      <c r="B79" s="33" t="s">
        <v>244</v>
      </c>
      <c r="C79" s="18" t="s">
        <v>25</v>
      </c>
      <c r="D79" s="21" t="s">
        <v>312</v>
      </c>
      <c r="E79" s="23">
        <v>0.4789193614408514</v>
      </c>
      <c r="F79" s="23">
        <v>0.52108063855914855</v>
      </c>
      <c r="G79" s="23">
        <v>0</v>
      </c>
      <c r="H79" s="23">
        <v>0</v>
      </c>
      <c r="I79" s="24">
        <v>12215</v>
      </c>
      <c r="J79" s="23">
        <v>0.48641304347826086</v>
      </c>
      <c r="K79" s="23">
        <v>0.51358695652173914</v>
      </c>
      <c r="L79" s="23">
        <v>0</v>
      </c>
      <c r="M79" s="23">
        <v>0</v>
      </c>
      <c r="N79" s="24">
        <v>1840</v>
      </c>
    </row>
    <row r="80" spans="2:14" x14ac:dyDescent="0.3">
      <c r="B80" s="33" t="s">
        <v>244</v>
      </c>
      <c r="C80" s="18" t="s">
        <v>26</v>
      </c>
      <c r="D80" s="21" t="s">
        <v>313</v>
      </c>
      <c r="E80" s="23" t="s">
        <v>570</v>
      </c>
      <c r="F80" s="23" t="s">
        <v>570</v>
      </c>
      <c r="G80" s="23" t="s">
        <v>570</v>
      </c>
      <c r="H80" s="23" t="s">
        <v>570</v>
      </c>
      <c r="I80" s="24" t="s">
        <v>570</v>
      </c>
      <c r="J80" s="23" t="s">
        <v>570</v>
      </c>
      <c r="K80" s="23" t="s">
        <v>570</v>
      </c>
      <c r="L80" s="23" t="s">
        <v>570</v>
      </c>
      <c r="M80" s="23" t="s">
        <v>570</v>
      </c>
      <c r="N80" s="24" t="s">
        <v>570</v>
      </c>
    </row>
    <row r="81" spans="2:14" x14ac:dyDescent="0.3">
      <c r="B81" s="33" t="s">
        <v>244</v>
      </c>
      <c r="C81" s="18" t="s">
        <v>27</v>
      </c>
      <c r="D81" s="21" t="s">
        <v>144</v>
      </c>
      <c r="E81" s="23">
        <v>0.46571798188874514</v>
      </c>
      <c r="F81" s="23">
        <v>0.53385079775765421</v>
      </c>
      <c r="G81" s="23">
        <v>0</v>
      </c>
      <c r="H81" s="23">
        <v>0</v>
      </c>
      <c r="I81" s="24">
        <v>11595</v>
      </c>
      <c r="J81" s="23">
        <v>0.47120418848167539</v>
      </c>
      <c r="K81" s="23">
        <v>0.52879581151832455</v>
      </c>
      <c r="L81" s="23">
        <v>0</v>
      </c>
      <c r="M81" s="23">
        <v>0</v>
      </c>
      <c r="N81" s="24">
        <v>1910</v>
      </c>
    </row>
    <row r="82" spans="2:14" x14ac:dyDescent="0.3">
      <c r="B82" s="33" t="s">
        <v>244</v>
      </c>
      <c r="C82" s="18" t="s">
        <v>28</v>
      </c>
      <c r="D82" s="21" t="s">
        <v>145</v>
      </c>
      <c r="E82" s="23">
        <v>0.47565084226646248</v>
      </c>
      <c r="F82" s="23">
        <v>0.52373660030627867</v>
      </c>
      <c r="G82" s="23">
        <v>3.0627871362940275E-4</v>
      </c>
      <c r="H82" s="23">
        <v>0</v>
      </c>
      <c r="I82" s="24">
        <v>16325</v>
      </c>
      <c r="J82" s="23">
        <v>0.47382671480144406</v>
      </c>
      <c r="K82" s="23">
        <v>0.526173285198556</v>
      </c>
      <c r="L82" s="23">
        <v>0</v>
      </c>
      <c r="M82" s="23">
        <v>0</v>
      </c>
      <c r="N82" s="24">
        <v>5540</v>
      </c>
    </row>
    <row r="83" spans="2:14" x14ac:dyDescent="0.3">
      <c r="B83" s="33" t="s">
        <v>244</v>
      </c>
      <c r="C83" s="18" t="s">
        <v>29</v>
      </c>
      <c r="D83" s="21" t="s">
        <v>146</v>
      </c>
      <c r="E83" s="23" t="s">
        <v>570</v>
      </c>
      <c r="F83" s="23" t="s">
        <v>570</v>
      </c>
      <c r="G83" s="23" t="s">
        <v>570</v>
      </c>
      <c r="H83" s="23" t="s">
        <v>570</v>
      </c>
      <c r="I83" s="24" t="s">
        <v>570</v>
      </c>
      <c r="J83" s="23" t="s">
        <v>570</v>
      </c>
      <c r="K83" s="23" t="s">
        <v>570</v>
      </c>
      <c r="L83" s="23" t="s">
        <v>570</v>
      </c>
      <c r="M83" s="23" t="s">
        <v>570</v>
      </c>
      <c r="N83" s="24" t="s">
        <v>570</v>
      </c>
    </row>
    <row r="84" spans="2:14" x14ac:dyDescent="0.3">
      <c r="B84" s="33" t="s">
        <v>244</v>
      </c>
      <c r="C84" s="18" t="s">
        <v>30</v>
      </c>
      <c r="D84" s="21" t="s">
        <v>147</v>
      </c>
      <c r="E84" s="23">
        <v>0.46509971509971509</v>
      </c>
      <c r="F84" s="23">
        <v>0.53418803418803418</v>
      </c>
      <c r="G84" s="23">
        <v>7.1225071225071229E-4</v>
      </c>
      <c r="H84" s="23">
        <v>7.1225071225071229E-4</v>
      </c>
      <c r="I84" s="24">
        <v>7020</v>
      </c>
      <c r="J84" s="23" t="s">
        <v>570</v>
      </c>
      <c r="K84" s="23" t="s">
        <v>570</v>
      </c>
      <c r="L84" s="23" t="s">
        <v>570</v>
      </c>
      <c r="M84" s="23" t="s">
        <v>570</v>
      </c>
      <c r="N84" s="24" t="s">
        <v>570</v>
      </c>
    </row>
    <row r="85" spans="2:14" x14ac:dyDescent="0.3">
      <c r="B85" s="33" t="s">
        <v>244</v>
      </c>
      <c r="C85" s="18" t="s">
        <v>31</v>
      </c>
      <c r="D85" s="21" t="s">
        <v>314</v>
      </c>
      <c r="E85" s="23">
        <v>0.46409861325115565</v>
      </c>
      <c r="F85" s="23">
        <v>0.53559322033898304</v>
      </c>
      <c r="G85" s="23">
        <v>0</v>
      </c>
      <c r="H85" s="23">
        <v>3.0816640986132513E-4</v>
      </c>
      <c r="I85" s="24">
        <v>16225</v>
      </c>
      <c r="J85" s="23">
        <v>0.49118683901292598</v>
      </c>
      <c r="K85" s="23">
        <v>0.50881316098707408</v>
      </c>
      <c r="L85" s="23">
        <v>0</v>
      </c>
      <c r="M85" s="23">
        <v>0</v>
      </c>
      <c r="N85" s="24">
        <v>4255</v>
      </c>
    </row>
    <row r="86" spans="2:14" x14ac:dyDescent="0.3">
      <c r="B86" s="33" t="s">
        <v>244</v>
      </c>
      <c r="C86" s="18" t="s">
        <v>32</v>
      </c>
      <c r="D86" s="21" t="s">
        <v>315</v>
      </c>
      <c r="E86" s="23">
        <v>0.49964614295824489</v>
      </c>
      <c r="F86" s="23">
        <v>0.5</v>
      </c>
      <c r="G86" s="23">
        <v>0</v>
      </c>
      <c r="H86" s="23">
        <v>3.5385704175513094E-4</v>
      </c>
      <c r="I86" s="24">
        <v>14130</v>
      </c>
      <c r="J86" s="23" t="s">
        <v>570</v>
      </c>
      <c r="K86" s="23" t="s">
        <v>570</v>
      </c>
      <c r="L86" s="23" t="s">
        <v>570</v>
      </c>
      <c r="M86" s="23" t="s">
        <v>570</v>
      </c>
      <c r="N86" s="24" t="s">
        <v>570</v>
      </c>
    </row>
    <row r="87" spans="2:14" x14ac:dyDescent="0.3">
      <c r="B87" s="33" t="s">
        <v>244</v>
      </c>
      <c r="C87" s="18" t="s">
        <v>432</v>
      </c>
      <c r="D87" s="21" t="s">
        <v>433</v>
      </c>
      <c r="E87" s="23">
        <v>0.49090909090909091</v>
      </c>
      <c r="F87" s="23">
        <v>0.50909090909090904</v>
      </c>
      <c r="G87" s="23">
        <v>0</v>
      </c>
      <c r="H87" s="23">
        <v>0</v>
      </c>
      <c r="I87" s="24">
        <v>6050</v>
      </c>
      <c r="J87" s="23">
        <v>0.56000000000000005</v>
      </c>
      <c r="K87" s="23">
        <v>0.48</v>
      </c>
      <c r="L87" s="23">
        <v>0</v>
      </c>
      <c r="M87" s="23">
        <v>0</v>
      </c>
      <c r="N87" s="24">
        <v>125</v>
      </c>
    </row>
    <row r="88" spans="2:14" x14ac:dyDescent="0.3">
      <c r="B88" s="33" t="s">
        <v>244</v>
      </c>
      <c r="C88" s="18" t="s">
        <v>33</v>
      </c>
      <c r="D88" s="21" t="s">
        <v>148</v>
      </c>
      <c r="E88" s="23">
        <v>0.45482705214248836</v>
      </c>
      <c r="F88" s="23">
        <v>0.54517294785751158</v>
      </c>
      <c r="G88" s="23">
        <v>0</v>
      </c>
      <c r="H88" s="23">
        <v>0</v>
      </c>
      <c r="I88" s="24">
        <v>9685</v>
      </c>
      <c r="J88" s="23" t="s">
        <v>570</v>
      </c>
      <c r="K88" s="23" t="s">
        <v>570</v>
      </c>
      <c r="L88" s="23" t="s">
        <v>570</v>
      </c>
      <c r="M88" s="23" t="s">
        <v>570</v>
      </c>
      <c r="N88" s="24" t="s">
        <v>570</v>
      </c>
    </row>
    <row r="89" spans="2:14" x14ac:dyDescent="0.3">
      <c r="B89" s="33" t="s">
        <v>244</v>
      </c>
      <c r="C89" s="18" t="s">
        <v>34</v>
      </c>
      <c r="D89" s="21" t="s">
        <v>149</v>
      </c>
      <c r="E89" s="23">
        <v>0.47734806629834253</v>
      </c>
      <c r="F89" s="23">
        <v>0.52237569060773481</v>
      </c>
      <c r="G89" s="23">
        <v>0</v>
      </c>
      <c r="H89" s="23">
        <v>2.7624309392265195E-4</v>
      </c>
      <c r="I89" s="24">
        <v>18100</v>
      </c>
      <c r="J89" s="23">
        <v>0.49580838323353293</v>
      </c>
      <c r="K89" s="23">
        <v>0.50419161676646707</v>
      </c>
      <c r="L89" s="23">
        <v>0</v>
      </c>
      <c r="M89" s="23">
        <v>0</v>
      </c>
      <c r="N89" s="24">
        <v>4175</v>
      </c>
    </row>
    <row r="90" spans="2:14" x14ac:dyDescent="0.3">
      <c r="B90" s="33" t="s">
        <v>244</v>
      </c>
      <c r="C90" s="18" t="s">
        <v>35</v>
      </c>
      <c r="D90" s="21" t="s">
        <v>150</v>
      </c>
      <c r="E90" s="23">
        <v>0.49667405764966743</v>
      </c>
      <c r="F90" s="23">
        <v>0.50295639320029562</v>
      </c>
      <c r="G90" s="23">
        <v>0</v>
      </c>
      <c r="H90" s="23">
        <v>3.6954915003695491E-4</v>
      </c>
      <c r="I90" s="24">
        <v>13530</v>
      </c>
      <c r="J90" s="23">
        <v>0.51905626134301275</v>
      </c>
      <c r="K90" s="23">
        <v>0.48094373865698731</v>
      </c>
      <c r="L90" s="23">
        <v>0</v>
      </c>
      <c r="M90" s="23">
        <v>0</v>
      </c>
      <c r="N90" s="24">
        <v>2755</v>
      </c>
    </row>
    <row r="91" spans="2:14" x14ac:dyDescent="0.3">
      <c r="B91" s="33" t="s">
        <v>244</v>
      </c>
      <c r="C91" s="18" t="s">
        <v>36</v>
      </c>
      <c r="D91" s="21" t="s">
        <v>151</v>
      </c>
      <c r="E91" s="23">
        <v>0.49877750611246946</v>
      </c>
      <c r="F91" s="23">
        <v>0.5012224938875306</v>
      </c>
      <c r="G91" s="23">
        <v>0</v>
      </c>
      <c r="H91" s="23">
        <v>0</v>
      </c>
      <c r="I91" s="24">
        <v>6135</v>
      </c>
      <c r="J91" s="23">
        <v>0.48398576512455516</v>
      </c>
      <c r="K91" s="23">
        <v>0.51601423487544484</v>
      </c>
      <c r="L91" s="23">
        <v>0</v>
      </c>
      <c r="M91" s="23">
        <v>0</v>
      </c>
      <c r="N91" s="24">
        <v>2810</v>
      </c>
    </row>
    <row r="92" spans="2:14" x14ac:dyDescent="0.3">
      <c r="B92" s="33" t="s">
        <v>244</v>
      </c>
      <c r="C92" s="18" t="s">
        <v>37</v>
      </c>
      <c r="D92" s="21" t="s">
        <v>152</v>
      </c>
      <c r="E92" s="23" t="s">
        <v>570</v>
      </c>
      <c r="F92" s="23" t="s">
        <v>570</v>
      </c>
      <c r="G92" s="23" t="s">
        <v>570</v>
      </c>
      <c r="H92" s="23" t="s">
        <v>570</v>
      </c>
      <c r="I92" s="24" t="s">
        <v>570</v>
      </c>
      <c r="J92" s="23" t="s">
        <v>570</v>
      </c>
      <c r="K92" s="23" t="s">
        <v>570</v>
      </c>
      <c r="L92" s="23" t="s">
        <v>570</v>
      </c>
      <c r="M92" s="23" t="s">
        <v>570</v>
      </c>
      <c r="N92" s="24" t="s">
        <v>570</v>
      </c>
    </row>
    <row r="93" spans="2:14" x14ac:dyDescent="0.3">
      <c r="B93" s="33" t="s">
        <v>244</v>
      </c>
      <c r="C93" s="18" t="s">
        <v>38</v>
      </c>
      <c r="D93" s="21" t="s">
        <v>153</v>
      </c>
      <c r="E93" s="23">
        <v>0.48240866035182678</v>
      </c>
      <c r="F93" s="23">
        <v>0.51691474966170503</v>
      </c>
      <c r="G93" s="23">
        <v>6.7658998646820032E-4</v>
      </c>
      <c r="H93" s="23">
        <v>0</v>
      </c>
      <c r="I93" s="24">
        <v>7390</v>
      </c>
      <c r="J93" s="23">
        <v>0.48076923076923078</v>
      </c>
      <c r="K93" s="23">
        <v>0.51923076923076927</v>
      </c>
      <c r="L93" s="23">
        <v>0</v>
      </c>
      <c r="M93" s="23">
        <v>0</v>
      </c>
      <c r="N93" s="24">
        <v>1300</v>
      </c>
    </row>
    <row r="94" spans="2:14" x14ac:dyDescent="0.3">
      <c r="B94" s="33" t="s">
        <v>268</v>
      </c>
      <c r="C94" s="18" t="s">
        <v>40</v>
      </c>
      <c r="D94" s="21" t="s">
        <v>316</v>
      </c>
      <c r="E94" s="23">
        <v>0.55809698078682524</v>
      </c>
      <c r="F94" s="23">
        <v>0.44190301921317476</v>
      </c>
      <c r="G94" s="23">
        <v>0</v>
      </c>
      <c r="H94" s="23">
        <v>0</v>
      </c>
      <c r="I94" s="24">
        <v>5465</v>
      </c>
      <c r="J94" s="23">
        <v>0.61702127659574468</v>
      </c>
      <c r="K94" s="23">
        <v>0.38297872340425532</v>
      </c>
      <c r="L94" s="23">
        <v>0</v>
      </c>
      <c r="M94" s="23">
        <v>0</v>
      </c>
      <c r="N94" s="24">
        <v>235</v>
      </c>
    </row>
    <row r="95" spans="2:14" x14ac:dyDescent="0.3">
      <c r="B95" s="33" t="s">
        <v>268</v>
      </c>
      <c r="C95" s="18" t="s">
        <v>42</v>
      </c>
      <c r="D95" s="21" t="s">
        <v>156</v>
      </c>
      <c r="E95" s="23">
        <v>0.49676165803108807</v>
      </c>
      <c r="F95" s="23">
        <v>0.50323834196891193</v>
      </c>
      <c r="G95" s="23">
        <v>0</v>
      </c>
      <c r="H95" s="23">
        <v>0</v>
      </c>
      <c r="I95" s="24">
        <v>7720</v>
      </c>
      <c r="J95" s="23">
        <v>0.4887640449438202</v>
      </c>
      <c r="K95" s="23">
        <v>0.5112359550561798</v>
      </c>
      <c r="L95" s="23">
        <v>0</v>
      </c>
      <c r="M95" s="23">
        <v>0</v>
      </c>
      <c r="N95" s="24">
        <v>2670</v>
      </c>
    </row>
    <row r="96" spans="2:14" x14ac:dyDescent="0.3">
      <c r="B96" s="33" t="s">
        <v>268</v>
      </c>
      <c r="C96" s="18" t="s">
        <v>45</v>
      </c>
      <c r="D96" s="21" t="s">
        <v>157</v>
      </c>
      <c r="E96" s="23">
        <v>0.47508771929824561</v>
      </c>
      <c r="F96" s="23">
        <v>0.52421052631578946</v>
      </c>
      <c r="G96" s="23">
        <v>0</v>
      </c>
      <c r="H96" s="23">
        <v>0</v>
      </c>
      <c r="I96" s="24">
        <v>7125</v>
      </c>
      <c r="J96" s="23">
        <v>0.45222929936305734</v>
      </c>
      <c r="K96" s="23">
        <v>0.54777070063694266</v>
      </c>
      <c r="L96" s="23">
        <v>0</v>
      </c>
      <c r="M96" s="23">
        <v>0</v>
      </c>
      <c r="N96" s="24">
        <v>2355</v>
      </c>
    </row>
    <row r="97" spans="2:14" x14ac:dyDescent="0.3">
      <c r="B97" s="33" t="s">
        <v>268</v>
      </c>
      <c r="C97" s="18" t="s">
        <v>47</v>
      </c>
      <c r="D97" s="21" t="s">
        <v>159</v>
      </c>
      <c r="E97" s="23">
        <v>0.48318924111431316</v>
      </c>
      <c r="F97" s="23">
        <v>0.51633045148895296</v>
      </c>
      <c r="G97" s="23">
        <v>4.8030739673390969E-4</v>
      </c>
      <c r="H97" s="23">
        <v>0</v>
      </c>
      <c r="I97" s="24">
        <v>10410</v>
      </c>
      <c r="J97" s="23">
        <v>0.45256609642301709</v>
      </c>
      <c r="K97" s="23">
        <v>0.54743390357698285</v>
      </c>
      <c r="L97" s="23">
        <v>0</v>
      </c>
      <c r="M97" s="23">
        <v>0</v>
      </c>
      <c r="N97" s="24">
        <v>3215</v>
      </c>
    </row>
    <row r="98" spans="2:14" x14ac:dyDescent="0.3">
      <c r="B98" s="33" t="s">
        <v>268</v>
      </c>
      <c r="C98" s="18" t="s">
        <v>52</v>
      </c>
      <c r="D98" s="21" t="s">
        <v>163</v>
      </c>
      <c r="E98" s="23">
        <v>0.48839907192575405</v>
      </c>
      <c r="F98" s="23">
        <v>0.51121423047177106</v>
      </c>
      <c r="G98" s="23">
        <v>0</v>
      </c>
      <c r="H98" s="23">
        <v>0</v>
      </c>
      <c r="I98" s="24">
        <v>12930</v>
      </c>
      <c r="J98" s="23">
        <v>0.4588910133843212</v>
      </c>
      <c r="K98" s="23">
        <v>0.54015296367112808</v>
      </c>
      <c r="L98" s="23">
        <v>0</v>
      </c>
      <c r="M98" s="23">
        <v>0</v>
      </c>
      <c r="N98" s="24">
        <v>5230</v>
      </c>
    </row>
    <row r="99" spans="2:14" x14ac:dyDescent="0.3">
      <c r="B99" s="33" t="s">
        <v>268</v>
      </c>
      <c r="C99" s="18" t="s">
        <v>53</v>
      </c>
      <c r="D99" s="21" t="s">
        <v>164</v>
      </c>
      <c r="E99" s="23">
        <v>0.4979090433873497</v>
      </c>
      <c r="F99" s="23">
        <v>0.50182958703606895</v>
      </c>
      <c r="G99" s="23">
        <v>0</v>
      </c>
      <c r="H99" s="23">
        <v>2.6136957658128593E-4</v>
      </c>
      <c r="I99" s="24">
        <v>19130</v>
      </c>
      <c r="J99" s="23">
        <v>0.49488491048593353</v>
      </c>
      <c r="K99" s="23">
        <v>0.50383631713554988</v>
      </c>
      <c r="L99" s="23">
        <v>0</v>
      </c>
      <c r="M99" s="23">
        <v>0</v>
      </c>
      <c r="N99" s="24">
        <v>3910</v>
      </c>
    </row>
    <row r="100" spans="2:14" x14ac:dyDescent="0.3">
      <c r="B100" s="33" t="s">
        <v>268</v>
      </c>
      <c r="C100" s="18" t="s">
        <v>54</v>
      </c>
      <c r="D100" s="21" t="s">
        <v>317</v>
      </c>
      <c r="E100" s="23">
        <v>0.50487329434697858</v>
      </c>
      <c r="F100" s="23">
        <v>0.49429128376496795</v>
      </c>
      <c r="G100" s="23">
        <v>8.3542188805346695E-4</v>
      </c>
      <c r="H100" s="23">
        <v>0</v>
      </c>
      <c r="I100" s="24">
        <v>17955</v>
      </c>
      <c r="J100" s="23">
        <v>0.4863013698630137</v>
      </c>
      <c r="K100" s="23">
        <v>0.51369863013698636</v>
      </c>
      <c r="L100" s="23">
        <v>0</v>
      </c>
      <c r="M100" s="23">
        <v>0</v>
      </c>
      <c r="N100" s="24">
        <v>3650</v>
      </c>
    </row>
    <row r="101" spans="2:14" x14ac:dyDescent="0.3">
      <c r="B101" s="33" t="s">
        <v>268</v>
      </c>
      <c r="C101" s="18" t="s">
        <v>55</v>
      </c>
      <c r="D101" s="21" t="s">
        <v>165</v>
      </c>
      <c r="E101" s="23" t="s">
        <v>570</v>
      </c>
      <c r="F101" s="23" t="s">
        <v>570</v>
      </c>
      <c r="G101" s="23" t="s">
        <v>570</v>
      </c>
      <c r="H101" s="23" t="s">
        <v>570</v>
      </c>
      <c r="I101" s="24" t="s">
        <v>570</v>
      </c>
      <c r="J101" s="23" t="s">
        <v>570</v>
      </c>
      <c r="K101" s="23" t="s">
        <v>570</v>
      </c>
      <c r="L101" s="23" t="s">
        <v>570</v>
      </c>
      <c r="M101" s="23" t="s">
        <v>570</v>
      </c>
      <c r="N101" s="24" t="s">
        <v>570</v>
      </c>
    </row>
    <row r="102" spans="2:14" x14ac:dyDescent="0.3">
      <c r="B102" s="33" t="s">
        <v>268</v>
      </c>
      <c r="C102" s="18" t="s">
        <v>57</v>
      </c>
      <c r="D102" s="21" t="s">
        <v>166</v>
      </c>
      <c r="E102" s="23">
        <v>0.48461984910040629</v>
      </c>
      <c r="F102" s="23">
        <v>0.51421938479396401</v>
      </c>
      <c r="G102" s="23">
        <v>5.8038305281485781E-4</v>
      </c>
      <c r="H102" s="23">
        <v>5.8038305281485781E-4</v>
      </c>
      <c r="I102" s="24">
        <v>8615</v>
      </c>
      <c r="J102" s="23">
        <v>0.46420824295010849</v>
      </c>
      <c r="K102" s="23">
        <v>0.53579175704989157</v>
      </c>
      <c r="L102" s="23">
        <v>0</v>
      </c>
      <c r="M102" s="23">
        <v>0</v>
      </c>
      <c r="N102" s="24">
        <v>2305</v>
      </c>
    </row>
    <row r="103" spans="2:14" x14ac:dyDescent="0.3">
      <c r="B103" s="33" t="s">
        <v>268</v>
      </c>
      <c r="C103" s="18" t="s">
        <v>58</v>
      </c>
      <c r="D103" s="21" t="s">
        <v>167</v>
      </c>
      <c r="E103" s="23">
        <v>0.50204081632653064</v>
      </c>
      <c r="F103" s="23">
        <v>0.49795918367346936</v>
      </c>
      <c r="G103" s="23">
        <v>0</v>
      </c>
      <c r="H103" s="23">
        <v>0</v>
      </c>
      <c r="I103" s="24">
        <v>9800</v>
      </c>
      <c r="J103" s="23">
        <v>0.48260211800302572</v>
      </c>
      <c r="K103" s="23">
        <v>0.51891074130105896</v>
      </c>
      <c r="L103" s="23">
        <v>0</v>
      </c>
      <c r="M103" s="23">
        <v>0</v>
      </c>
      <c r="N103" s="24">
        <v>3305</v>
      </c>
    </row>
    <row r="104" spans="2:14" x14ac:dyDescent="0.3">
      <c r="B104" s="33" t="s">
        <v>268</v>
      </c>
      <c r="C104" s="18" t="s">
        <v>61</v>
      </c>
      <c r="D104" s="21" t="s">
        <v>170</v>
      </c>
      <c r="E104" s="23">
        <v>0.49318420132820689</v>
      </c>
      <c r="F104" s="23">
        <v>0.5071653268088081</v>
      </c>
      <c r="G104" s="23">
        <v>0</v>
      </c>
      <c r="H104" s="23">
        <v>0</v>
      </c>
      <c r="I104" s="24">
        <v>14305</v>
      </c>
      <c r="J104" s="23">
        <v>0.46888567293777134</v>
      </c>
      <c r="K104" s="23">
        <v>0.53111432706222861</v>
      </c>
      <c r="L104" s="23">
        <v>0</v>
      </c>
      <c r="M104" s="23">
        <v>0</v>
      </c>
      <c r="N104" s="24">
        <v>6910</v>
      </c>
    </row>
    <row r="105" spans="2:14" x14ac:dyDescent="0.3">
      <c r="B105" s="33" t="s">
        <v>268</v>
      </c>
      <c r="C105" s="18" t="s">
        <v>56</v>
      </c>
      <c r="D105" s="21" t="s">
        <v>318</v>
      </c>
      <c r="E105" s="23">
        <v>0.47359154929577463</v>
      </c>
      <c r="F105" s="23">
        <v>0.48635563380281688</v>
      </c>
      <c r="G105" s="23">
        <v>0</v>
      </c>
      <c r="H105" s="23">
        <v>4.0052816901408453E-2</v>
      </c>
      <c r="I105" s="24">
        <v>11360</v>
      </c>
      <c r="J105" s="23">
        <v>0.4747826086956522</v>
      </c>
      <c r="K105" s="23">
        <v>0.48869565217391303</v>
      </c>
      <c r="L105" s="23">
        <v>0</v>
      </c>
      <c r="M105" s="23">
        <v>3.6521739130434785E-2</v>
      </c>
      <c r="N105" s="24">
        <v>2875</v>
      </c>
    </row>
    <row r="106" spans="2:14" x14ac:dyDescent="0.3">
      <c r="B106" s="33" t="s">
        <v>268</v>
      </c>
      <c r="C106" s="18" t="s">
        <v>62</v>
      </c>
      <c r="D106" s="21" t="s">
        <v>171</v>
      </c>
      <c r="E106" s="23">
        <v>0.47350835322195706</v>
      </c>
      <c r="F106" s="23">
        <v>0.52505966587112174</v>
      </c>
      <c r="G106" s="23">
        <v>9.5465393794749406E-4</v>
      </c>
      <c r="H106" s="23">
        <v>0</v>
      </c>
      <c r="I106" s="24">
        <v>10475</v>
      </c>
      <c r="J106" s="23">
        <v>0.48659003831417624</v>
      </c>
      <c r="K106" s="23">
        <v>0.51213282247765002</v>
      </c>
      <c r="L106" s="23">
        <v>1.277139208173691E-3</v>
      </c>
      <c r="M106" s="23">
        <v>0</v>
      </c>
      <c r="N106" s="24">
        <v>3915</v>
      </c>
    </row>
    <row r="107" spans="2:14" x14ac:dyDescent="0.3">
      <c r="B107" s="33" t="s">
        <v>268</v>
      </c>
      <c r="C107" s="18" t="s">
        <v>63</v>
      </c>
      <c r="D107" s="21" t="s">
        <v>172</v>
      </c>
      <c r="E107" s="23">
        <v>0.47813163481953291</v>
      </c>
      <c r="F107" s="23">
        <v>0.521726822363765</v>
      </c>
      <c r="G107" s="23">
        <v>0</v>
      </c>
      <c r="H107" s="23">
        <v>1.4154281670205238E-4</v>
      </c>
      <c r="I107" s="24">
        <v>35325</v>
      </c>
      <c r="J107" s="23">
        <v>0.46544715447154472</v>
      </c>
      <c r="K107" s="23">
        <v>0.53455284552845528</v>
      </c>
      <c r="L107" s="23">
        <v>0</v>
      </c>
      <c r="M107" s="23">
        <v>0</v>
      </c>
      <c r="N107" s="24">
        <v>9840</v>
      </c>
    </row>
    <row r="108" spans="2:14" x14ac:dyDescent="0.3">
      <c r="B108" s="33" t="s">
        <v>268</v>
      </c>
      <c r="C108" s="18" t="s">
        <v>64</v>
      </c>
      <c r="D108" s="21" t="s">
        <v>319</v>
      </c>
      <c r="E108" s="23">
        <v>0.47515745276417076</v>
      </c>
      <c r="F108" s="23">
        <v>0.52484254723582924</v>
      </c>
      <c r="G108" s="23">
        <v>0</v>
      </c>
      <c r="H108" s="23">
        <v>0</v>
      </c>
      <c r="I108" s="24">
        <v>14290</v>
      </c>
      <c r="J108" s="23">
        <v>0.48347107438016529</v>
      </c>
      <c r="K108" s="23">
        <v>0.51652892561983466</v>
      </c>
      <c r="L108" s="23">
        <v>0</v>
      </c>
      <c r="M108" s="23">
        <v>0</v>
      </c>
      <c r="N108" s="24">
        <v>3630</v>
      </c>
    </row>
    <row r="109" spans="2:14" x14ac:dyDescent="0.3">
      <c r="B109" s="33" t="s">
        <v>268</v>
      </c>
      <c r="C109" s="18" t="s">
        <v>65</v>
      </c>
      <c r="D109" s="21" t="s">
        <v>320</v>
      </c>
      <c r="E109" s="23">
        <v>0.48654015887025598</v>
      </c>
      <c r="F109" s="23">
        <v>0.51345984112974408</v>
      </c>
      <c r="G109" s="23">
        <v>0</v>
      </c>
      <c r="H109" s="23">
        <v>0</v>
      </c>
      <c r="I109" s="24">
        <v>22660</v>
      </c>
      <c r="J109" s="23">
        <v>0.48835462058602552</v>
      </c>
      <c r="K109" s="23">
        <v>0.51164537941397448</v>
      </c>
      <c r="L109" s="23">
        <v>0</v>
      </c>
      <c r="M109" s="23">
        <v>0</v>
      </c>
      <c r="N109" s="24">
        <v>6655</v>
      </c>
    </row>
    <row r="110" spans="2:14" x14ac:dyDescent="0.3">
      <c r="B110" s="33" t="s">
        <v>268</v>
      </c>
      <c r="C110" s="18" t="s">
        <v>66</v>
      </c>
      <c r="D110" s="21" t="s">
        <v>321</v>
      </c>
      <c r="E110" s="23">
        <v>0.49128919860627179</v>
      </c>
      <c r="F110" s="23">
        <v>0.50809592129534742</v>
      </c>
      <c r="G110" s="23">
        <v>0</v>
      </c>
      <c r="H110" s="23">
        <v>6.148800983808157E-4</v>
      </c>
      <c r="I110" s="24">
        <v>24395</v>
      </c>
      <c r="J110" s="23">
        <v>0.4632929436920884</v>
      </c>
      <c r="K110" s="23">
        <v>0.5367070563079116</v>
      </c>
      <c r="L110" s="23">
        <v>0</v>
      </c>
      <c r="M110" s="23">
        <v>0</v>
      </c>
      <c r="N110" s="24">
        <v>7015</v>
      </c>
    </row>
    <row r="111" spans="2:14" x14ac:dyDescent="0.3">
      <c r="B111" s="33" t="s">
        <v>268</v>
      </c>
      <c r="C111" s="18" t="s">
        <v>67</v>
      </c>
      <c r="D111" s="21" t="s">
        <v>322</v>
      </c>
      <c r="E111" s="23">
        <v>0.48865560447003048</v>
      </c>
      <c r="F111" s="23">
        <v>0.5110057568574331</v>
      </c>
      <c r="G111" s="23">
        <v>3.3863867253640368E-4</v>
      </c>
      <c r="H111" s="23">
        <v>0</v>
      </c>
      <c r="I111" s="24">
        <v>14765</v>
      </c>
      <c r="J111" s="23">
        <v>0.48767967145790553</v>
      </c>
      <c r="K111" s="23">
        <v>0.51129363449691989</v>
      </c>
      <c r="L111" s="23">
        <v>0</v>
      </c>
      <c r="M111" s="23">
        <v>0</v>
      </c>
      <c r="N111" s="24">
        <v>4870</v>
      </c>
    </row>
    <row r="112" spans="2:14" x14ac:dyDescent="0.3">
      <c r="B112" s="33" t="s">
        <v>268</v>
      </c>
      <c r="C112" s="18" t="s">
        <v>68</v>
      </c>
      <c r="D112" s="21" t="s">
        <v>173</v>
      </c>
      <c r="E112" s="23">
        <v>0.48209513629075362</v>
      </c>
      <c r="F112" s="23">
        <v>0.51790486370924638</v>
      </c>
      <c r="G112" s="23">
        <v>0</v>
      </c>
      <c r="H112" s="23">
        <v>0</v>
      </c>
      <c r="I112" s="24">
        <v>9355</v>
      </c>
      <c r="J112" s="23">
        <v>0.45514950166112955</v>
      </c>
      <c r="K112" s="23">
        <v>0.54485049833887045</v>
      </c>
      <c r="L112" s="23">
        <v>0</v>
      </c>
      <c r="M112" s="23">
        <v>0</v>
      </c>
      <c r="N112" s="24">
        <v>3010</v>
      </c>
    </row>
    <row r="113" spans="2:14" x14ac:dyDescent="0.3">
      <c r="B113" s="33" t="s">
        <v>268</v>
      </c>
      <c r="C113" s="18" t="s">
        <v>71</v>
      </c>
      <c r="D113" s="21" t="s">
        <v>175</v>
      </c>
      <c r="E113" s="23">
        <v>0.49760589318600368</v>
      </c>
      <c r="F113" s="23">
        <v>0.50202578268876608</v>
      </c>
      <c r="G113" s="23">
        <v>3.6832412523020257E-4</v>
      </c>
      <c r="H113" s="23">
        <v>0</v>
      </c>
      <c r="I113" s="24">
        <v>13575</v>
      </c>
      <c r="J113" s="23">
        <v>0.48993288590604028</v>
      </c>
      <c r="K113" s="23">
        <v>0.51006711409395977</v>
      </c>
      <c r="L113" s="23">
        <v>0</v>
      </c>
      <c r="M113" s="23">
        <v>0</v>
      </c>
      <c r="N113" s="24">
        <v>3725</v>
      </c>
    </row>
    <row r="114" spans="2:14" x14ac:dyDescent="0.3">
      <c r="B114" s="33" t="s">
        <v>268</v>
      </c>
      <c r="C114" s="18" t="s">
        <v>72</v>
      </c>
      <c r="D114" s="21" t="s">
        <v>176</v>
      </c>
      <c r="E114" s="23">
        <v>0.49138576779026216</v>
      </c>
      <c r="F114" s="23">
        <v>0.50861423220973778</v>
      </c>
      <c r="G114" s="23">
        <v>0</v>
      </c>
      <c r="H114" s="23">
        <v>0</v>
      </c>
      <c r="I114" s="24">
        <v>6675</v>
      </c>
      <c r="J114" s="23">
        <v>0.47120418848167539</v>
      </c>
      <c r="K114" s="23">
        <v>0.52879581151832455</v>
      </c>
      <c r="L114" s="23">
        <v>0</v>
      </c>
      <c r="M114" s="23">
        <v>0</v>
      </c>
      <c r="N114" s="24">
        <v>1910</v>
      </c>
    </row>
    <row r="115" spans="2:14" x14ac:dyDescent="0.3">
      <c r="B115" s="33" t="s">
        <v>280</v>
      </c>
      <c r="C115" s="18" t="s">
        <v>74</v>
      </c>
      <c r="D115" s="21" t="s">
        <v>178</v>
      </c>
      <c r="E115" s="23">
        <v>0.4844089920232052</v>
      </c>
      <c r="F115" s="23">
        <v>0.51486584481508335</v>
      </c>
      <c r="G115" s="23">
        <v>0</v>
      </c>
      <c r="H115" s="23">
        <v>0</v>
      </c>
      <c r="I115" s="24">
        <v>6895</v>
      </c>
      <c r="J115" s="23">
        <v>0.48466257668711654</v>
      </c>
      <c r="K115" s="23">
        <v>0.51533742331288346</v>
      </c>
      <c r="L115" s="23">
        <v>0</v>
      </c>
      <c r="M115" s="23">
        <v>0</v>
      </c>
      <c r="N115" s="24">
        <v>1630</v>
      </c>
    </row>
    <row r="116" spans="2:14" x14ac:dyDescent="0.3">
      <c r="B116" s="33" t="s">
        <v>280</v>
      </c>
      <c r="C116" s="18" t="s">
        <v>76</v>
      </c>
      <c r="D116" s="21" t="s">
        <v>180</v>
      </c>
      <c r="E116" s="23">
        <v>0.49325418240690772</v>
      </c>
      <c r="F116" s="23">
        <v>0.50620615218564491</v>
      </c>
      <c r="G116" s="23">
        <v>0</v>
      </c>
      <c r="H116" s="23">
        <v>5.3966540744738263E-4</v>
      </c>
      <c r="I116" s="24">
        <v>9265</v>
      </c>
      <c r="J116" s="23">
        <v>0.46100519930675909</v>
      </c>
      <c r="K116" s="23">
        <v>0.53899480069324091</v>
      </c>
      <c r="L116" s="23">
        <v>0</v>
      </c>
      <c r="M116" s="23">
        <v>0</v>
      </c>
      <c r="N116" s="24">
        <v>2885</v>
      </c>
    </row>
    <row r="117" spans="2:14" x14ac:dyDescent="0.3">
      <c r="B117" s="33" t="s">
        <v>280</v>
      </c>
      <c r="C117" s="18" t="s">
        <v>79</v>
      </c>
      <c r="D117" s="21" t="s">
        <v>183</v>
      </c>
      <c r="E117" s="23" t="s">
        <v>570</v>
      </c>
      <c r="F117" s="23" t="s">
        <v>570</v>
      </c>
      <c r="G117" s="23" t="s">
        <v>570</v>
      </c>
      <c r="H117" s="23" t="s">
        <v>570</v>
      </c>
      <c r="I117" s="24" t="s">
        <v>570</v>
      </c>
      <c r="J117" s="23" t="s">
        <v>570</v>
      </c>
      <c r="K117" s="23" t="s">
        <v>570</v>
      </c>
      <c r="L117" s="23" t="s">
        <v>570</v>
      </c>
      <c r="M117" s="23" t="s">
        <v>570</v>
      </c>
      <c r="N117" s="24" t="s">
        <v>570</v>
      </c>
    </row>
    <row r="118" spans="2:14" x14ac:dyDescent="0.3">
      <c r="B118" s="33" t="s">
        <v>280</v>
      </c>
      <c r="C118" s="18" t="s">
        <v>80</v>
      </c>
      <c r="D118" s="21" t="s">
        <v>323</v>
      </c>
      <c r="E118" s="23">
        <v>0.48481943112815595</v>
      </c>
      <c r="F118" s="23">
        <v>0.51518056887184405</v>
      </c>
      <c r="G118" s="23">
        <v>0</v>
      </c>
      <c r="H118" s="23">
        <v>0</v>
      </c>
      <c r="I118" s="24">
        <v>15645</v>
      </c>
      <c r="J118" s="23">
        <v>0.4742547425474255</v>
      </c>
      <c r="K118" s="23">
        <v>0.52439024390243905</v>
      </c>
      <c r="L118" s="23">
        <v>0</v>
      </c>
      <c r="M118" s="23">
        <v>0</v>
      </c>
      <c r="N118" s="24">
        <v>3690</v>
      </c>
    </row>
    <row r="119" spans="2:14" x14ac:dyDescent="0.3">
      <c r="B119" s="33" t="s">
        <v>280</v>
      </c>
      <c r="C119" s="18" t="s">
        <v>82</v>
      </c>
      <c r="D119" s="21" t="s">
        <v>324</v>
      </c>
      <c r="E119" s="23">
        <v>0.49551941586458681</v>
      </c>
      <c r="F119" s="23">
        <v>0.50414868901427146</v>
      </c>
      <c r="G119" s="23">
        <v>0</v>
      </c>
      <c r="H119" s="23">
        <v>0</v>
      </c>
      <c r="I119" s="24">
        <v>15065</v>
      </c>
      <c r="J119" s="23">
        <v>0.4900117508813161</v>
      </c>
      <c r="K119" s="23">
        <v>0.5099882491186839</v>
      </c>
      <c r="L119" s="23">
        <v>0</v>
      </c>
      <c r="M119" s="23">
        <v>0</v>
      </c>
      <c r="N119" s="24">
        <v>4255</v>
      </c>
    </row>
    <row r="120" spans="2:14" x14ac:dyDescent="0.3">
      <c r="B120" s="33" t="s">
        <v>280</v>
      </c>
      <c r="C120" s="18" t="s">
        <v>83</v>
      </c>
      <c r="D120" s="21" t="s">
        <v>325</v>
      </c>
      <c r="E120" s="23">
        <v>0.48423353106462691</v>
      </c>
      <c r="F120" s="23">
        <v>0.51576646893537303</v>
      </c>
      <c r="G120" s="23">
        <v>0</v>
      </c>
      <c r="H120" s="23">
        <v>0</v>
      </c>
      <c r="I120" s="24">
        <v>16015</v>
      </c>
      <c r="J120" s="23">
        <v>0.47959183673469385</v>
      </c>
      <c r="K120" s="23">
        <v>0.52040816326530615</v>
      </c>
      <c r="L120" s="23">
        <v>0</v>
      </c>
      <c r="M120" s="23">
        <v>0</v>
      </c>
      <c r="N120" s="24">
        <v>4410</v>
      </c>
    </row>
    <row r="121" spans="2:14" x14ac:dyDescent="0.3">
      <c r="B121" s="33" t="s">
        <v>280</v>
      </c>
      <c r="C121" s="18" t="s">
        <v>86</v>
      </c>
      <c r="D121" s="21" t="s">
        <v>186</v>
      </c>
      <c r="E121" s="23">
        <v>0.46397941680960547</v>
      </c>
      <c r="F121" s="23">
        <v>0.53516295025728988</v>
      </c>
      <c r="G121" s="23">
        <v>0</v>
      </c>
      <c r="H121" s="23">
        <v>0</v>
      </c>
      <c r="I121" s="24">
        <v>5830</v>
      </c>
      <c r="J121" s="23" t="s">
        <v>570</v>
      </c>
      <c r="K121" s="23" t="s">
        <v>570</v>
      </c>
      <c r="L121" s="23" t="s">
        <v>570</v>
      </c>
      <c r="M121" s="23" t="s">
        <v>570</v>
      </c>
      <c r="N121" s="24" t="s">
        <v>570</v>
      </c>
    </row>
    <row r="122" spans="2:14" x14ac:dyDescent="0.3">
      <c r="B122" s="33" t="s">
        <v>280</v>
      </c>
      <c r="C122" s="18" t="s">
        <v>87</v>
      </c>
      <c r="D122" s="21" t="s">
        <v>326</v>
      </c>
      <c r="E122" s="23">
        <v>0.48675171736997058</v>
      </c>
      <c r="F122" s="23">
        <v>0.51324828263002942</v>
      </c>
      <c r="G122" s="23">
        <v>0</v>
      </c>
      <c r="H122" s="23">
        <v>0</v>
      </c>
      <c r="I122" s="24">
        <v>5095</v>
      </c>
      <c r="J122" s="23">
        <v>0.50980392156862742</v>
      </c>
      <c r="K122" s="23">
        <v>0.49019607843137253</v>
      </c>
      <c r="L122" s="23">
        <v>0</v>
      </c>
      <c r="M122" s="23">
        <v>0</v>
      </c>
      <c r="N122" s="24">
        <v>1275</v>
      </c>
    </row>
    <row r="123" spans="2:14" x14ac:dyDescent="0.3">
      <c r="B123" s="33" t="s">
        <v>280</v>
      </c>
      <c r="C123" s="18" t="s">
        <v>88</v>
      </c>
      <c r="D123" s="21" t="s">
        <v>327</v>
      </c>
      <c r="E123" s="23">
        <v>0.49934980494148246</v>
      </c>
      <c r="F123" s="23">
        <v>0.5006501950585176</v>
      </c>
      <c r="G123" s="23">
        <v>0</v>
      </c>
      <c r="H123" s="23">
        <v>0</v>
      </c>
      <c r="I123" s="24">
        <v>11535</v>
      </c>
      <c r="J123" s="23">
        <v>0.49639639639639638</v>
      </c>
      <c r="K123" s="23">
        <v>0.50360360360360357</v>
      </c>
      <c r="L123" s="23">
        <v>0</v>
      </c>
      <c r="M123" s="23">
        <v>0</v>
      </c>
      <c r="N123" s="24">
        <v>5550</v>
      </c>
    </row>
    <row r="124" spans="2:14" x14ac:dyDescent="0.3">
      <c r="B124" s="33" t="s">
        <v>280</v>
      </c>
      <c r="C124" s="18" t="s">
        <v>90</v>
      </c>
      <c r="D124" s="21" t="s">
        <v>188</v>
      </c>
      <c r="E124" s="23">
        <v>0.49854368932038834</v>
      </c>
      <c r="F124" s="23">
        <v>0.50121359223300976</v>
      </c>
      <c r="G124" s="23">
        <v>2.4271844660194174E-4</v>
      </c>
      <c r="H124" s="23">
        <v>0</v>
      </c>
      <c r="I124" s="24">
        <v>20600</v>
      </c>
      <c r="J124" s="23">
        <v>0.48211624441132639</v>
      </c>
      <c r="K124" s="23">
        <v>0.51788375558867361</v>
      </c>
      <c r="L124" s="23">
        <v>0</v>
      </c>
      <c r="M124" s="23">
        <v>0</v>
      </c>
      <c r="N124" s="24">
        <v>6710</v>
      </c>
    </row>
    <row r="125" spans="2:14" x14ac:dyDescent="0.3">
      <c r="B125" s="33" t="s">
        <v>280</v>
      </c>
      <c r="C125" s="18" t="s">
        <v>93</v>
      </c>
      <c r="D125" s="21" t="s">
        <v>191</v>
      </c>
      <c r="E125" s="23">
        <v>0.49529085872576178</v>
      </c>
      <c r="F125" s="23">
        <v>0.50470914127423827</v>
      </c>
      <c r="G125" s="23">
        <v>0</v>
      </c>
      <c r="H125" s="23">
        <v>0</v>
      </c>
      <c r="I125" s="24">
        <v>18050</v>
      </c>
      <c r="J125" s="23">
        <v>0.49613259668508286</v>
      </c>
      <c r="K125" s="23">
        <v>0.50386740331491708</v>
      </c>
      <c r="L125" s="23">
        <v>0</v>
      </c>
      <c r="M125" s="23">
        <v>0</v>
      </c>
      <c r="N125" s="24">
        <v>4525</v>
      </c>
    </row>
    <row r="126" spans="2:14" x14ac:dyDescent="0.3">
      <c r="B126" s="33" t="s">
        <v>280</v>
      </c>
      <c r="C126" s="18" t="s">
        <v>94</v>
      </c>
      <c r="D126" s="21" t="s">
        <v>192</v>
      </c>
      <c r="E126" s="23">
        <v>0.50179211469534046</v>
      </c>
      <c r="F126" s="23">
        <v>0.49820788530465948</v>
      </c>
      <c r="G126" s="23">
        <v>0</v>
      </c>
      <c r="H126" s="23">
        <v>0</v>
      </c>
      <c r="I126" s="24">
        <v>9765</v>
      </c>
      <c r="J126" s="23">
        <v>0.49893842887473461</v>
      </c>
      <c r="K126" s="23">
        <v>0.50106157112526539</v>
      </c>
      <c r="L126" s="23">
        <v>0</v>
      </c>
      <c r="M126" s="23">
        <v>0</v>
      </c>
      <c r="N126" s="24">
        <v>2355</v>
      </c>
    </row>
    <row r="127" spans="2:14" x14ac:dyDescent="0.3">
      <c r="B127" s="33" t="s">
        <v>280</v>
      </c>
      <c r="C127" s="18" t="s">
        <v>95</v>
      </c>
      <c r="D127" s="21" t="s">
        <v>328</v>
      </c>
      <c r="E127" s="23">
        <v>0.47767393561786087</v>
      </c>
      <c r="F127" s="23">
        <v>0.52232606438213913</v>
      </c>
      <c r="G127" s="23">
        <v>0</v>
      </c>
      <c r="H127" s="23">
        <v>0</v>
      </c>
      <c r="I127" s="24">
        <v>4815</v>
      </c>
      <c r="J127" s="23">
        <v>0.47941176470588237</v>
      </c>
      <c r="K127" s="23">
        <v>0.51764705882352946</v>
      </c>
      <c r="L127" s="23">
        <v>0</v>
      </c>
      <c r="M127" s="23">
        <v>0</v>
      </c>
      <c r="N127" s="24">
        <v>1700</v>
      </c>
    </row>
    <row r="128" spans="2:14" x14ac:dyDescent="0.3">
      <c r="B128" s="33" t="s">
        <v>280</v>
      </c>
      <c r="C128" s="18" t="s">
        <v>96</v>
      </c>
      <c r="D128" s="21" t="s">
        <v>329</v>
      </c>
      <c r="E128" s="23">
        <v>0.48346196251378171</v>
      </c>
      <c r="F128" s="23">
        <v>0.51653803748621829</v>
      </c>
      <c r="G128" s="23">
        <v>0</v>
      </c>
      <c r="H128" s="23">
        <v>0</v>
      </c>
      <c r="I128" s="24">
        <v>9070</v>
      </c>
      <c r="J128" s="23">
        <v>0.48120300751879697</v>
      </c>
      <c r="K128" s="23">
        <v>0.51879699248120303</v>
      </c>
      <c r="L128" s="23">
        <v>0</v>
      </c>
      <c r="M128" s="23">
        <v>0</v>
      </c>
      <c r="N128" s="24">
        <v>3325</v>
      </c>
    </row>
    <row r="129" spans="2:14" x14ac:dyDescent="0.3">
      <c r="B129" s="33" t="s">
        <v>280</v>
      </c>
      <c r="C129" s="18" t="s">
        <v>97</v>
      </c>
      <c r="D129" s="21" t="s">
        <v>193</v>
      </c>
      <c r="E129" s="23">
        <v>0.46130803794308539</v>
      </c>
      <c r="F129" s="23">
        <v>0.53819271093359955</v>
      </c>
      <c r="G129" s="23">
        <v>4.992511233150275E-4</v>
      </c>
      <c r="H129" s="23">
        <v>0</v>
      </c>
      <c r="I129" s="24">
        <v>10015</v>
      </c>
      <c r="J129" s="23">
        <v>0.44967682363804246</v>
      </c>
      <c r="K129" s="23">
        <v>0.54939981532779314</v>
      </c>
      <c r="L129" s="23">
        <v>9.2336103416435823E-4</v>
      </c>
      <c r="M129" s="23">
        <v>0</v>
      </c>
      <c r="N129" s="24">
        <v>5415</v>
      </c>
    </row>
    <row r="130" spans="2:14" x14ac:dyDescent="0.3">
      <c r="B130" s="33" t="s">
        <v>280</v>
      </c>
      <c r="C130" s="18" t="s">
        <v>99</v>
      </c>
      <c r="D130" s="21" t="s">
        <v>194</v>
      </c>
      <c r="E130" s="23">
        <v>0.55637707948243997</v>
      </c>
      <c r="F130" s="23">
        <v>0.44362292051756008</v>
      </c>
      <c r="G130" s="23">
        <v>0</v>
      </c>
      <c r="H130" s="23">
        <v>0</v>
      </c>
      <c r="I130" s="24">
        <v>5410</v>
      </c>
      <c r="J130" s="23">
        <v>0.55737704918032782</v>
      </c>
      <c r="K130" s="23">
        <v>0.44808743169398907</v>
      </c>
      <c r="L130" s="23">
        <v>0</v>
      </c>
      <c r="M130" s="23">
        <v>0</v>
      </c>
      <c r="N130" s="24">
        <v>915</v>
      </c>
    </row>
    <row r="131" spans="2:14" x14ac:dyDescent="0.3">
      <c r="B131" s="33" t="s">
        <v>280</v>
      </c>
      <c r="C131" s="18" t="s">
        <v>100</v>
      </c>
      <c r="D131" s="21" t="s">
        <v>195</v>
      </c>
      <c r="E131" s="23">
        <v>0.49143372407574393</v>
      </c>
      <c r="F131" s="23">
        <v>0.50811541929666371</v>
      </c>
      <c r="G131" s="23">
        <v>0</v>
      </c>
      <c r="H131" s="23">
        <v>0</v>
      </c>
      <c r="I131" s="24">
        <v>11090</v>
      </c>
      <c r="J131" s="23">
        <v>0.48214285714285715</v>
      </c>
      <c r="K131" s="23">
        <v>0.51913265306122447</v>
      </c>
      <c r="L131" s="23">
        <v>0</v>
      </c>
      <c r="M131" s="23">
        <v>0</v>
      </c>
      <c r="N131" s="24">
        <v>3920</v>
      </c>
    </row>
    <row r="132" spans="2:14" x14ac:dyDescent="0.3">
      <c r="B132" s="33" t="s">
        <v>280</v>
      </c>
      <c r="C132" s="18" t="s">
        <v>101</v>
      </c>
      <c r="D132" s="21" t="s">
        <v>196</v>
      </c>
      <c r="E132" s="23">
        <v>0.49454545454545457</v>
      </c>
      <c r="F132" s="23">
        <v>0.50545454545454549</v>
      </c>
      <c r="G132" s="23">
        <v>0</v>
      </c>
      <c r="H132" s="23">
        <v>0</v>
      </c>
      <c r="I132" s="24">
        <v>8250</v>
      </c>
      <c r="J132" s="23">
        <v>0.48979591836734693</v>
      </c>
      <c r="K132" s="23">
        <v>0.51020408163265307</v>
      </c>
      <c r="L132" s="23">
        <v>0</v>
      </c>
      <c r="M132" s="23">
        <v>0</v>
      </c>
      <c r="N132" s="24">
        <v>245</v>
      </c>
    </row>
    <row r="133" spans="2:14" x14ac:dyDescent="0.3">
      <c r="B133" s="33" t="s">
        <v>280</v>
      </c>
      <c r="C133" s="18" t="s">
        <v>102</v>
      </c>
      <c r="D133" s="21" t="s">
        <v>197</v>
      </c>
      <c r="E133" s="23">
        <v>0.47756766777901372</v>
      </c>
      <c r="F133" s="23">
        <v>0.52206154987022613</v>
      </c>
      <c r="G133" s="23">
        <v>0</v>
      </c>
      <c r="H133" s="23">
        <v>3.707823507601038E-4</v>
      </c>
      <c r="I133" s="24">
        <v>13485</v>
      </c>
      <c r="J133" s="23">
        <v>0.46772486772486771</v>
      </c>
      <c r="K133" s="23">
        <v>0.53121693121693125</v>
      </c>
      <c r="L133" s="23">
        <v>0</v>
      </c>
      <c r="M133" s="23">
        <v>0</v>
      </c>
      <c r="N133" s="24">
        <v>4725</v>
      </c>
    </row>
    <row r="134" spans="2:14" x14ac:dyDescent="0.3">
      <c r="B134" s="33" t="s">
        <v>280</v>
      </c>
      <c r="C134" s="18" t="s">
        <v>106</v>
      </c>
      <c r="D134" s="21" t="s">
        <v>199</v>
      </c>
      <c r="E134" s="23">
        <v>0.49416342412451364</v>
      </c>
      <c r="F134" s="23">
        <v>0.50518806744487676</v>
      </c>
      <c r="G134" s="23">
        <v>3.2425421530479895E-4</v>
      </c>
      <c r="H134" s="23">
        <v>0</v>
      </c>
      <c r="I134" s="24">
        <v>15420</v>
      </c>
      <c r="J134" s="23">
        <v>0.49663526244952894</v>
      </c>
      <c r="K134" s="23">
        <v>0.50336473755047106</v>
      </c>
      <c r="L134" s="23">
        <v>1.3458950201884253E-3</v>
      </c>
      <c r="M134" s="23">
        <v>0</v>
      </c>
      <c r="N134" s="24">
        <v>3715</v>
      </c>
    </row>
    <row r="135" spans="2:14" x14ac:dyDescent="0.3">
      <c r="B135" s="33" t="s">
        <v>280</v>
      </c>
      <c r="C135" s="18" t="s">
        <v>107</v>
      </c>
      <c r="D135" s="21" t="s">
        <v>200</v>
      </c>
      <c r="E135" s="23">
        <v>0.47770345596432551</v>
      </c>
      <c r="F135" s="23">
        <v>0.51895206243032332</v>
      </c>
      <c r="G135" s="23">
        <v>0</v>
      </c>
      <c r="H135" s="23">
        <v>3.3444816053511705E-3</v>
      </c>
      <c r="I135" s="24">
        <v>8970</v>
      </c>
      <c r="J135" s="23" t="s">
        <v>570</v>
      </c>
      <c r="K135" s="23" t="s">
        <v>570</v>
      </c>
      <c r="L135" s="23" t="s">
        <v>570</v>
      </c>
      <c r="M135" s="23" t="s">
        <v>570</v>
      </c>
      <c r="N135" s="24" t="s">
        <v>570</v>
      </c>
    </row>
    <row r="136" spans="2:14" x14ac:dyDescent="0.3">
      <c r="B136" s="33" t="s">
        <v>280</v>
      </c>
      <c r="C136" s="18" t="s">
        <v>112</v>
      </c>
      <c r="D136" s="21" t="s">
        <v>330</v>
      </c>
      <c r="E136" s="23">
        <v>0.47576147576147576</v>
      </c>
      <c r="F136" s="23">
        <v>0.52380952380952384</v>
      </c>
      <c r="G136" s="23">
        <v>4.29000429000429E-4</v>
      </c>
      <c r="H136" s="23">
        <v>0</v>
      </c>
      <c r="I136" s="24">
        <v>11655</v>
      </c>
      <c r="J136" s="23">
        <v>0.49428868120456904</v>
      </c>
      <c r="K136" s="23">
        <v>0.50571131879543096</v>
      </c>
      <c r="L136" s="23">
        <v>0</v>
      </c>
      <c r="M136" s="23">
        <v>0</v>
      </c>
      <c r="N136" s="24">
        <v>4815</v>
      </c>
    </row>
    <row r="137" spans="2:14" x14ac:dyDescent="0.3">
      <c r="B137" s="33" t="s">
        <v>285</v>
      </c>
      <c r="C137" s="18" t="s">
        <v>75</v>
      </c>
      <c r="D137" s="21" t="s">
        <v>179</v>
      </c>
      <c r="E137" s="23">
        <v>0.55293159609120524</v>
      </c>
      <c r="F137" s="23">
        <v>0.44706840390879476</v>
      </c>
      <c r="G137" s="23">
        <v>0</v>
      </c>
      <c r="H137" s="23">
        <v>0</v>
      </c>
      <c r="I137" s="24">
        <v>6140</v>
      </c>
      <c r="J137" s="23">
        <v>0.55381165919282516</v>
      </c>
      <c r="K137" s="23">
        <v>0.44394618834080718</v>
      </c>
      <c r="L137" s="23">
        <v>0</v>
      </c>
      <c r="M137" s="23">
        <v>0</v>
      </c>
      <c r="N137" s="24">
        <v>2230</v>
      </c>
    </row>
    <row r="138" spans="2:14" x14ac:dyDescent="0.3">
      <c r="B138" s="33" t="s">
        <v>285</v>
      </c>
      <c r="C138" s="18" t="s">
        <v>77</v>
      </c>
      <c r="D138" s="21" t="s">
        <v>181</v>
      </c>
      <c r="E138" s="23">
        <v>0.49256900212314225</v>
      </c>
      <c r="F138" s="23">
        <v>0.50813871196036797</v>
      </c>
      <c r="G138" s="23">
        <v>0</v>
      </c>
      <c r="H138" s="23">
        <v>0</v>
      </c>
      <c r="I138" s="24">
        <v>7065</v>
      </c>
      <c r="J138" s="23">
        <v>0.47735849056603774</v>
      </c>
      <c r="K138" s="23">
        <v>0.52264150943396226</v>
      </c>
      <c r="L138" s="23">
        <v>0</v>
      </c>
      <c r="M138" s="23">
        <v>0</v>
      </c>
      <c r="N138" s="24">
        <v>2650</v>
      </c>
    </row>
    <row r="139" spans="2:14" x14ac:dyDescent="0.3">
      <c r="B139" s="33" t="s">
        <v>285</v>
      </c>
      <c r="C139" s="18" t="s">
        <v>78</v>
      </c>
      <c r="D139" s="21" t="s">
        <v>182</v>
      </c>
      <c r="E139" s="23">
        <v>0.49296413980935089</v>
      </c>
      <c r="F139" s="23">
        <v>0.50703586019064917</v>
      </c>
      <c r="G139" s="23">
        <v>0</v>
      </c>
      <c r="H139" s="23">
        <v>0</v>
      </c>
      <c r="I139" s="24">
        <v>11015</v>
      </c>
      <c r="J139" s="23">
        <v>0.4538310412573674</v>
      </c>
      <c r="K139" s="23">
        <v>0.5461689587426326</v>
      </c>
      <c r="L139" s="23">
        <v>0</v>
      </c>
      <c r="M139" s="23">
        <v>0</v>
      </c>
      <c r="N139" s="24">
        <v>2545</v>
      </c>
    </row>
    <row r="140" spans="2:14" x14ac:dyDescent="0.3">
      <c r="B140" s="33" t="s">
        <v>285</v>
      </c>
      <c r="C140" s="18" t="s">
        <v>81</v>
      </c>
      <c r="D140" s="21" t="s">
        <v>331</v>
      </c>
      <c r="E140" s="23">
        <v>0.47903075489282387</v>
      </c>
      <c r="F140" s="23">
        <v>0.52096924510717613</v>
      </c>
      <c r="G140" s="23">
        <v>0</v>
      </c>
      <c r="H140" s="23">
        <v>0</v>
      </c>
      <c r="I140" s="24">
        <v>5365</v>
      </c>
      <c r="J140" s="23">
        <v>0.49675324675324678</v>
      </c>
      <c r="K140" s="23">
        <v>0.50649350649350644</v>
      </c>
      <c r="L140" s="23">
        <v>0</v>
      </c>
      <c r="M140" s="23">
        <v>0</v>
      </c>
      <c r="N140" s="24">
        <v>1540</v>
      </c>
    </row>
    <row r="141" spans="2:14" x14ac:dyDescent="0.3">
      <c r="B141" s="33" t="s">
        <v>285</v>
      </c>
      <c r="C141" s="18" t="s">
        <v>84</v>
      </c>
      <c r="D141" s="21" t="s">
        <v>184</v>
      </c>
      <c r="E141" s="23">
        <v>0.4678800856531049</v>
      </c>
      <c r="F141" s="23">
        <v>0.53104925053533192</v>
      </c>
      <c r="G141" s="23">
        <v>1.0706638115631692E-3</v>
      </c>
      <c r="H141" s="23">
        <v>0</v>
      </c>
      <c r="I141" s="24">
        <v>4670</v>
      </c>
      <c r="J141" s="23">
        <v>0.49302325581395351</v>
      </c>
      <c r="K141" s="23">
        <v>0.50697674418604655</v>
      </c>
      <c r="L141" s="23">
        <v>0</v>
      </c>
      <c r="M141" s="23">
        <v>0</v>
      </c>
      <c r="N141" s="24">
        <v>1075</v>
      </c>
    </row>
    <row r="142" spans="2:14" x14ac:dyDescent="0.3">
      <c r="B142" s="33" t="s">
        <v>285</v>
      </c>
      <c r="C142" s="18" t="s">
        <v>85</v>
      </c>
      <c r="D142" s="21" t="s">
        <v>185</v>
      </c>
      <c r="E142" s="23">
        <v>0.49435825105782794</v>
      </c>
      <c r="F142" s="23">
        <v>0.50493653032440056</v>
      </c>
      <c r="G142" s="23">
        <v>0</v>
      </c>
      <c r="H142" s="23">
        <v>0</v>
      </c>
      <c r="I142" s="24">
        <v>7090</v>
      </c>
      <c r="J142" s="23">
        <v>0.49865951742627346</v>
      </c>
      <c r="K142" s="23">
        <v>0.50402144772117963</v>
      </c>
      <c r="L142" s="23">
        <v>0</v>
      </c>
      <c r="M142" s="23">
        <v>0</v>
      </c>
      <c r="N142" s="24">
        <v>1865</v>
      </c>
    </row>
    <row r="143" spans="2:14" x14ac:dyDescent="0.3">
      <c r="B143" s="33" t="s">
        <v>285</v>
      </c>
      <c r="C143" s="18" t="s">
        <v>89</v>
      </c>
      <c r="D143" s="21" t="s">
        <v>187</v>
      </c>
      <c r="E143" s="23">
        <v>0.49453978159126366</v>
      </c>
      <c r="F143" s="23">
        <v>0.50468018720748831</v>
      </c>
      <c r="G143" s="23">
        <v>3.9001560062402497E-4</v>
      </c>
      <c r="H143" s="23">
        <v>0</v>
      </c>
      <c r="I143" s="24">
        <v>12820</v>
      </c>
      <c r="J143" s="23">
        <v>0.49256198347107438</v>
      </c>
      <c r="K143" s="23">
        <v>0.5057851239669422</v>
      </c>
      <c r="L143" s="23">
        <v>0</v>
      </c>
      <c r="M143" s="23">
        <v>0</v>
      </c>
      <c r="N143" s="24">
        <v>3025</v>
      </c>
    </row>
    <row r="144" spans="2:14" x14ac:dyDescent="0.3">
      <c r="B144" s="33" t="s">
        <v>285</v>
      </c>
      <c r="C144" s="18" t="s">
        <v>73</v>
      </c>
      <c r="D144" s="21" t="s">
        <v>177</v>
      </c>
      <c r="E144" s="23">
        <v>0.50053908355795151</v>
      </c>
      <c r="F144" s="23">
        <v>0.49919137466307278</v>
      </c>
      <c r="G144" s="23">
        <v>2.6954177897574127E-4</v>
      </c>
      <c r="H144" s="23">
        <v>0</v>
      </c>
      <c r="I144" s="24">
        <v>18550</v>
      </c>
      <c r="J144" s="23">
        <v>0.49391304347826087</v>
      </c>
      <c r="K144" s="23">
        <v>0.50521739130434784</v>
      </c>
      <c r="L144" s="23">
        <v>0</v>
      </c>
      <c r="M144" s="23">
        <v>0</v>
      </c>
      <c r="N144" s="24">
        <v>5750</v>
      </c>
    </row>
    <row r="145" spans="2:14" x14ac:dyDescent="0.3">
      <c r="B145" s="33" t="s">
        <v>285</v>
      </c>
      <c r="C145" s="18" t="s">
        <v>430</v>
      </c>
      <c r="D145" s="21" t="s">
        <v>431</v>
      </c>
      <c r="E145" s="23" t="s">
        <v>570</v>
      </c>
      <c r="F145" s="23" t="s">
        <v>570</v>
      </c>
      <c r="G145" s="23" t="s">
        <v>570</v>
      </c>
      <c r="H145" s="23" t="s">
        <v>570</v>
      </c>
      <c r="I145" s="24" t="s">
        <v>570</v>
      </c>
      <c r="J145" s="23" t="s">
        <v>570</v>
      </c>
      <c r="K145" s="23" t="s">
        <v>570</v>
      </c>
      <c r="L145" s="23" t="s">
        <v>570</v>
      </c>
      <c r="M145" s="23" t="s">
        <v>570</v>
      </c>
      <c r="N145" s="24" t="s">
        <v>570</v>
      </c>
    </row>
    <row r="146" spans="2:14" x14ac:dyDescent="0.3">
      <c r="B146" s="33" t="s">
        <v>285</v>
      </c>
      <c r="C146" s="18" t="s">
        <v>91</v>
      </c>
      <c r="D146" s="21" t="s">
        <v>189</v>
      </c>
      <c r="E146" s="23">
        <v>0.48359058894050649</v>
      </c>
      <c r="F146" s="23">
        <v>0.51625955342424701</v>
      </c>
      <c r="G146" s="23">
        <v>2.997152704930316E-4</v>
      </c>
      <c r="H146" s="23">
        <v>0</v>
      </c>
      <c r="I146" s="24">
        <v>33365</v>
      </c>
      <c r="J146" s="23" t="s">
        <v>570</v>
      </c>
      <c r="K146" s="23" t="s">
        <v>570</v>
      </c>
      <c r="L146" s="23" t="s">
        <v>570</v>
      </c>
      <c r="M146" s="23" t="s">
        <v>570</v>
      </c>
      <c r="N146" s="24" t="s">
        <v>570</v>
      </c>
    </row>
    <row r="147" spans="2:14" x14ac:dyDescent="0.3">
      <c r="B147" s="33" t="s">
        <v>285</v>
      </c>
      <c r="C147" s="18" t="s">
        <v>103</v>
      </c>
      <c r="D147" s="21" t="s">
        <v>429</v>
      </c>
      <c r="E147" s="23">
        <v>0.48053647366699376</v>
      </c>
      <c r="F147" s="23">
        <v>0.51946352633300619</v>
      </c>
      <c r="G147" s="23">
        <v>0</v>
      </c>
      <c r="H147" s="23">
        <v>0</v>
      </c>
      <c r="I147" s="24">
        <v>15285</v>
      </c>
      <c r="J147" s="23" t="s">
        <v>570</v>
      </c>
      <c r="K147" s="23" t="s">
        <v>570</v>
      </c>
      <c r="L147" s="23" t="s">
        <v>570</v>
      </c>
      <c r="M147" s="23" t="s">
        <v>570</v>
      </c>
      <c r="N147" s="24" t="s">
        <v>570</v>
      </c>
    </row>
    <row r="148" spans="2:14" x14ac:dyDescent="0.3">
      <c r="B148" s="33" t="s">
        <v>285</v>
      </c>
      <c r="C148" s="18" t="s">
        <v>92</v>
      </c>
      <c r="D148" s="21" t="s">
        <v>190</v>
      </c>
      <c r="E148" s="23">
        <v>0.4821002386634845</v>
      </c>
      <c r="F148" s="23">
        <v>0.51670644391408116</v>
      </c>
      <c r="G148" s="23">
        <v>5.966587112171838E-4</v>
      </c>
      <c r="H148" s="23">
        <v>0</v>
      </c>
      <c r="I148" s="24">
        <v>8380</v>
      </c>
      <c r="J148" s="23">
        <v>0.47155963302752296</v>
      </c>
      <c r="K148" s="23">
        <v>0.52660550458715594</v>
      </c>
      <c r="L148" s="23">
        <v>0</v>
      </c>
      <c r="M148" s="23">
        <v>0</v>
      </c>
      <c r="N148" s="24">
        <v>2725</v>
      </c>
    </row>
    <row r="149" spans="2:14" x14ac:dyDescent="0.3">
      <c r="B149" s="33" t="s">
        <v>285</v>
      </c>
      <c r="C149" s="18" t="s">
        <v>98</v>
      </c>
      <c r="D149" s="21" t="s">
        <v>332</v>
      </c>
      <c r="E149" s="23">
        <v>0.4926605504587156</v>
      </c>
      <c r="F149" s="23">
        <v>0.50715596330275226</v>
      </c>
      <c r="G149" s="23">
        <v>0</v>
      </c>
      <c r="H149" s="23">
        <v>1.8348623853211009E-4</v>
      </c>
      <c r="I149" s="24">
        <v>27250</v>
      </c>
      <c r="J149" s="23">
        <v>0.48659003831417624</v>
      </c>
      <c r="K149" s="23">
        <v>0.51340996168582376</v>
      </c>
      <c r="L149" s="23">
        <v>0</v>
      </c>
      <c r="M149" s="23">
        <v>0</v>
      </c>
      <c r="N149" s="24">
        <v>7830</v>
      </c>
    </row>
    <row r="150" spans="2:14" x14ac:dyDescent="0.3">
      <c r="B150" s="33" t="s">
        <v>285</v>
      </c>
      <c r="C150" s="18" t="s">
        <v>104</v>
      </c>
      <c r="D150" s="21" t="s">
        <v>198</v>
      </c>
      <c r="E150" s="23">
        <v>0.48390804597701148</v>
      </c>
      <c r="F150" s="23">
        <v>0.51494252873563218</v>
      </c>
      <c r="G150" s="23">
        <v>5.7471264367816091E-4</v>
      </c>
      <c r="H150" s="23">
        <v>0</v>
      </c>
      <c r="I150" s="24">
        <v>8700</v>
      </c>
      <c r="J150" s="23">
        <v>0.46946564885496184</v>
      </c>
      <c r="K150" s="23">
        <v>0.53053435114503822</v>
      </c>
      <c r="L150" s="23">
        <v>0</v>
      </c>
      <c r="M150" s="23">
        <v>0</v>
      </c>
      <c r="N150" s="24">
        <v>2620</v>
      </c>
    </row>
    <row r="151" spans="2:14" x14ac:dyDescent="0.3">
      <c r="B151" s="33" t="s">
        <v>285</v>
      </c>
      <c r="C151" s="18" t="s">
        <v>105</v>
      </c>
      <c r="D151" s="21" t="s">
        <v>334</v>
      </c>
      <c r="E151" s="23">
        <v>0.47276688453159044</v>
      </c>
      <c r="F151" s="23">
        <v>0.52723311546840956</v>
      </c>
      <c r="G151" s="23">
        <v>5.4466230936819177E-4</v>
      </c>
      <c r="H151" s="23">
        <v>0</v>
      </c>
      <c r="I151" s="24">
        <v>9180</v>
      </c>
      <c r="J151" s="23">
        <v>0.46296296296296297</v>
      </c>
      <c r="K151" s="23">
        <v>0.53888888888888886</v>
      </c>
      <c r="L151" s="23">
        <v>0</v>
      </c>
      <c r="M151" s="23">
        <v>0</v>
      </c>
      <c r="N151" s="24">
        <v>2700</v>
      </c>
    </row>
    <row r="152" spans="2:14" x14ac:dyDescent="0.3">
      <c r="B152" s="33" t="s">
        <v>285</v>
      </c>
      <c r="C152" s="18" t="s">
        <v>108</v>
      </c>
      <c r="D152" s="21" t="s">
        <v>335</v>
      </c>
      <c r="E152" s="23">
        <v>0.49726231956197114</v>
      </c>
      <c r="F152" s="23">
        <v>0.50223992035838727</v>
      </c>
      <c r="G152" s="23">
        <v>4.9776007964161273E-4</v>
      </c>
      <c r="H152" s="23">
        <v>0</v>
      </c>
      <c r="I152" s="24">
        <v>10045</v>
      </c>
      <c r="J152" s="23">
        <v>0.4722689075630252</v>
      </c>
      <c r="K152" s="23">
        <v>0.52605042016806725</v>
      </c>
      <c r="L152" s="23">
        <v>0</v>
      </c>
      <c r="M152" s="23">
        <v>0</v>
      </c>
      <c r="N152" s="24">
        <v>2975</v>
      </c>
    </row>
    <row r="153" spans="2:14" x14ac:dyDescent="0.3">
      <c r="B153" s="33" t="s">
        <v>285</v>
      </c>
      <c r="C153" s="18" t="s">
        <v>109</v>
      </c>
      <c r="D153" s="21" t="s">
        <v>336</v>
      </c>
      <c r="E153" s="23">
        <v>0.48894668400520158</v>
      </c>
      <c r="F153" s="23">
        <v>0.51105331599479842</v>
      </c>
      <c r="G153" s="23">
        <v>0</v>
      </c>
      <c r="H153" s="23">
        <v>0</v>
      </c>
      <c r="I153" s="24">
        <v>7690</v>
      </c>
      <c r="J153" s="23">
        <v>0.46292947558770342</v>
      </c>
      <c r="K153" s="23">
        <v>0.53887884267631103</v>
      </c>
      <c r="L153" s="23">
        <v>0</v>
      </c>
      <c r="M153" s="23">
        <v>0</v>
      </c>
      <c r="N153" s="24">
        <v>2765</v>
      </c>
    </row>
    <row r="154" spans="2:14" x14ac:dyDescent="0.3">
      <c r="B154" s="33" t="s">
        <v>285</v>
      </c>
      <c r="C154" s="18" t="s">
        <v>110</v>
      </c>
      <c r="D154" s="21" t="s">
        <v>201</v>
      </c>
      <c r="E154" s="23">
        <v>0.49764705882352939</v>
      </c>
      <c r="F154" s="23">
        <v>0.50294117647058822</v>
      </c>
      <c r="G154" s="23">
        <v>0</v>
      </c>
      <c r="H154" s="23">
        <v>0</v>
      </c>
      <c r="I154" s="24">
        <v>8500</v>
      </c>
      <c r="J154" s="23">
        <v>0.48046875</v>
      </c>
      <c r="K154" s="23">
        <v>0.51953125</v>
      </c>
      <c r="L154" s="23">
        <v>0</v>
      </c>
      <c r="M154" s="23">
        <v>0</v>
      </c>
      <c r="N154" s="24">
        <v>2560</v>
      </c>
    </row>
    <row r="155" spans="2:14" x14ac:dyDescent="0.3">
      <c r="B155" s="33" t="s">
        <v>285</v>
      </c>
      <c r="C155" s="18" t="s">
        <v>111</v>
      </c>
      <c r="D155" s="21" t="s">
        <v>337</v>
      </c>
      <c r="E155" s="23">
        <v>0.49046679815910588</v>
      </c>
      <c r="F155" s="23">
        <v>0.5101906640368179</v>
      </c>
      <c r="G155" s="23">
        <v>0</v>
      </c>
      <c r="H155" s="23">
        <v>0</v>
      </c>
      <c r="I155" s="24">
        <v>7605</v>
      </c>
      <c r="J155" s="23">
        <v>0.45898004434589801</v>
      </c>
      <c r="K155" s="23">
        <v>0.54101995565410199</v>
      </c>
      <c r="L155" s="23">
        <v>0</v>
      </c>
      <c r="M155" s="23">
        <v>0</v>
      </c>
      <c r="N155" s="24">
        <v>2255</v>
      </c>
    </row>
    <row r="156" spans="2:14" x14ac:dyDescent="0.3">
      <c r="B156" s="33" t="s">
        <v>289</v>
      </c>
      <c r="C156" s="18" t="s">
        <v>113</v>
      </c>
      <c r="D156" s="21" t="s">
        <v>338</v>
      </c>
      <c r="E156" s="23">
        <v>0.47538610038610041</v>
      </c>
      <c r="F156" s="23">
        <v>0.52461389961389959</v>
      </c>
      <c r="G156" s="23">
        <v>0</v>
      </c>
      <c r="H156" s="23">
        <v>0</v>
      </c>
      <c r="I156" s="24">
        <v>10360</v>
      </c>
      <c r="J156" s="23">
        <v>0.43661971830985913</v>
      </c>
      <c r="K156" s="23">
        <v>0.568075117370892</v>
      </c>
      <c r="L156" s="23">
        <v>0</v>
      </c>
      <c r="M156" s="23">
        <v>0</v>
      </c>
      <c r="N156" s="24">
        <v>1065</v>
      </c>
    </row>
    <row r="157" spans="2:14" x14ac:dyDescent="0.3">
      <c r="B157" s="33" t="s">
        <v>289</v>
      </c>
      <c r="C157" s="18" t="s">
        <v>114</v>
      </c>
      <c r="D157" s="21" t="s">
        <v>202</v>
      </c>
      <c r="E157" s="23">
        <v>0.47534013605442177</v>
      </c>
      <c r="F157" s="23">
        <v>0.52465986394557829</v>
      </c>
      <c r="G157" s="23">
        <v>0</v>
      </c>
      <c r="H157" s="23">
        <v>0</v>
      </c>
      <c r="I157" s="24">
        <v>5880</v>
      </c>
      <c r="J157" s="23">
        <v>0.45611015490533563</v>
      </c>
      <c r="K157" s="23">
        <v>0.54216867469879515</v>
      </c>
      <c r="L157" s="23">
        <v>0</v>
      </c>
      <c r="M157" s="23">
        <v>0</v>
      </c>
      <c r="N157" s="24">
        <v>2905</v>
      </c>
    </row>
    <row r="158" spans="2:14" x14ac:dyDescent="0.3">
      <c r="B158" s="33" t="s">
        <v>289</v>
      </c>
      <c r="C158" s="18" t="s">
        <v>115</v>
      </c>
      <c r="D158" s="21" t="s">
        <v>339</v>
      </c>
      <c r="E158" s="23">
        <v>0.46840775063184498</v>
      </c>
      <c r="F158" s="23">
        <v>0.53159224936815497</v>
      </c>
      <c r="G158" s="23">
        <v>0</v>
      </c>
      <c r="H158" s="23">
        <v>0</v>
      </c>
      <c r="I158" s="24">
        <v>11870</v>
      </c>
      <c r="J158" s="23" t="s">
        <v>570</v>
      </c>
      <c r="K158" s="23" t="s">
        <v>570</v>
      </c>
      <c r="L158" s="23" t="s">
        <v>570</v>
      </c>
      <c r="M158" s="23" t="s">
        <v>570</v>
      </c>
      <c r="N158" s="24" t="s">
        <v>570</v>
      </c>
    </row>
    <row r="159" spans="2:14" x14ac:dyDescent="0.3">
      <c r="B159" s="33" t="s">
        <v>289</v>
      </c>
      <c r="C159" s="18" t="s">
        <v>116</v>
      </c>
      <c r="D159" s="21" t="s">
        <v>203</v>
      </c>
      <c r="E159" s="23">
        <v>0.46554866934013855</v>
      </c>
      <c r="F159" s="23">
        <v>0.53335763762304045</v>
      </c>
      <c r="G159" s="23">
        <v>7.2912869121399923E-4</v>
      </c>
      <c r="H159" s="23">
        <v>3.6456434560699962E-4</v>
      </c>
      <c r="I159" s="24">
        <v>13715</v>
      </c>
      <c r="J159" s="23">
        <v>0.46726862302483069</v>
      </c>
      <c r="K159" s="23">
        <v>0.53160270880361171</v>
      </c>
      <c r="L159" s="23">
        <v>0</v>
      </c>
      <c r="M159" s="23">
        <v>0</v>
      </c>
      <c r="N159" s="24">
        <v>4430</v>
      </c>
    </row>
    <row r="160" spans="2:14" x14ac:dyDescent="0.3">
      <c r="B160" s="33" t="s">
        <v>289</v>
      </c>
      <c r="C160" s="18" t="s">
        <v>117</v>
      </c>
      <c r="D160" s="21" t="s">
        <v>204</v>
      </c>
      <c r="E160" s="23">
        <v>0.4616724738675958</v>
      </c>
      <c r="F160" s="23">
        <v>0.5383275261324042</v>
      </c>
      <c r="G160" s="23">
        <v>0</v>
      </c>
      <c r="H160" s="23">
        <v>0</v>
      </c>
      <c r="I160" s="24">
        <v>11480</v>
      </c>
      <c r="J160" s="23">
        <v>0.45353159851301117</v>
      </c>
      <c r="K160" s="23">
        <v>0.54832713754646845</v>
      </c>
      <c r="L160" s="23">
        <v>0</v>
      </c>
      <c r="M160" s="23">
        <v>0</v>
      </c>
      <c r="N160" s="24">
        <v>2690</v>
      </c>
    </row>
    <row r="161" spans="2:14" x14ac:dyDescent="0.3">
      <c r="B161" s="33" t="s">
        <v>289</v>
      </c>
      <c r="C161" s="18" t="s">
        <v>118</v>
      </c>
      <c r="D161" s="21" t="s">
        <v>205</v>
      </c>
      <c r="E161" s="23">
        <v>0.48324958123953099</v>
      </c>
      <c r="F161" s="23">
        <v>0.51675041876046901</v>
      </c>
      <c r="G161" s="23">
        <v>0</v>
      </c>
      <c r="H161" s="23">
        <v>2.0938023450586265E-4</v>
      </c>
      <c r="I161" s="24">
        <v>23880</v>
      </c>
      <c r="J161" s="23">
        <v>0.48025785656728442</v>
      </c>
      <c r="K161" s="23">
        <v>0.51974214343271552</v>
      </c>
      <c r="L161" s="23">
        <v>0</v>
      </c>
      <c r="M161" s="23">
        <v>0</v>
      </c>
      <c r="N161" s="24">
        <v>6205</v>
      </c>
    </row>
    <row r="162" spans="2:14" x14ac:dyDescent="0.3">
      <c r="B162" s="33" t="s">
        <v>289</v>
      </c>
      <c r="C162" s="18" t="s">
        <v>119</v>
      </c>
      <c r="D162" s="21" t="s">
        <v>206</v>
      </c>
      <c r="E162" s="23">
        <v>0.46981930026912727</v>
      </c>
      <c r="F162" s="23">
        <v>0.52787389465590162</v>
      </c>
      <c r="G162" s="23">
        <v>2.306805074971165E-3</v>
      </c>
      <c r="H162" s="23">
        <v>0</v>
      </c>
      <c r="I162" s="24">
        <v>13005</v>
      </c>
      <c r="J162" s="23" t="s">
        <v>570</v>
      </c>
      <c r="K162" s="23" t="s">
        <v>570</v>
      </c>
      <c r="L162" s="23" t="s">
        <v>570</v>
      </c>
      <c r="M162" s="23" t="s">
        <v>570</v>
      </c>
      <c r="N162" s="24" t="s">
        <v>570</v>
      </c>
    </row>
    <row r="163" spans="2:14" x14ac:dyDescent="0.3">
      <c r="B163" s="33" t="s">
        <v>289</v>
      </c>
      <c r="C163" s="18" t="s">
        <v>120</v>
      </c>
      <c r="D163" s="21" t="s">
        <v>340</v>
      </c>
      <c r="E163" s="23">
        <v>0.48523206751054854</v>
      </c>
      <c r="F163" s="23">
        <v>0.51476793248945152</v>
      </c>
      <c r="G163" s="23">
        <v>0</v>
      </c>
      <c r="H163" s="23">
        <v>0</v>
      </c>
      <c r="I163" s="24">
        <v>4740</v>
      </c>
      <c r="J163" s="23">
        <v>0.48401826484018262</v>
      </c>
      <c r="K163" s="23">
        <v>0.51598173515981738</v>
      </c>
      <c r="L163" s="23">
        <v>0</v>
      </c>
      <c r="M163" s="23">
        <v>0</v>
      </c>
      <c r="N163" s="24">
        <v>1095</v>
      </c>
    </row>
    <row r="164" spans="2:14" x14ac:dyDescent="0.3">
      <c r="B164" s="33" t="s">
        <v>289</v>
      </c>
      <c r="C164" s="18" t="s">
        <v>121</v>
      </c>
      <c r="D164" s="21" t="s">
        <v>341</v>
      </c>
      <c r="E164" s="23">
        <v>0.46122685185185186</v>
      </c>
      <c r="F164" s="23">
        <v>0.49103009259259262</v>
      </c>
      <c r="G164" s="23">
        <v>4.7743055555555552E-2</v>
      </c>
      <c r="H164" s="23">
        <v>0</v>
      </c>
      <c r="I164" s="24">
        <v>17280</v>
      </c>
      <c r="J164" s="23">
        <v>0.44301288404360756</v>
      </c>
      <c r="K164" s="23">
        <v>0.51040634291377607</v>
      </c>
      <c r="L164" s="23">
        <v>4.6580773042616451E-2</v>
      </c>
      <c r="M164" s="23">
        <v>0</v>
      </c>
      <c r="N164" s="24">
        <v>5045</v>
      </c>
    </row>
    <row r="165" spans="2:14" x14ac:dyDescent="0.3">
      <c r="B165" s="33" t="s">
        <v>289</v>
      </c>
      <c r="C165" s="18" t="s">
        <v>122</v>
      </c>
      <c r="D165" s="21" t="s">
        <v>207</v>
      </c>
      <c r="E165" s="23">
        <v>0.50743208610968737</v>
      </c>
      <c r="F165" s="23">
        <v>0.49205535622757562</v>
      </c>
      <c r="G165" s="23">
        <v>0</v>
      </c>
      <c r="H165" s="23">
        <v>0</v>
      </c>
      <c r="I165" s="24">
        <v>9755</v>
      </c>
      <c r="J165" s="23">
        <v>0.50515463917525771</v>
      </c>
      <c r="K165" s="23">
        <v>0.4927835051546392</v>
      </c>
      <c r="L165" s="23">
        <v>0</v>
      </c>
      <c r="M165" s="23">
        <v>0</v>
      </c>
      <c r="N165" s="24">
        <v>2425</v>
      </c>
    </row>
    <row r="166" spans="2:14" x14ac:dyDescent="0.3">
      <c r="B166" s="33" t="s">
        <v>289</v>
      </c>
      <c r="C166" s="18" t="s">
        <v>123</v>
      </c>
      <c r="D166" s="21" t="s">
        <v>208</v>
      </c>
      <c r="E166" s="23">
        <v>0.48723480762315713</v>
      </c>
      <c r="F166" s="23">
        <v>0.51276519237684282</v>
      </c>
      <c r="G166" s="23">
        <v>0</v>
      </c>
      <c r="H166" s="23">
        <v>0</v>
      </c>
      <c r="I166" s="24">
        <v>13905</v>
      </c>
      <c r="J166" s="23">
        <v>0.4943820224719101</v>
      </c>
      <c r="K166" s="23">
        <v>0.50686641697877655</v>
      </c>
      <c r="L166" s="23">
        <v>0</v>
      </c>
      <c r="M166" s="23">
        <v>0</v>
      </c>
      <c r="N166" s="24">
        <v>4005</v>
      </c>
    </row>
    <row r="167" spans="2:14" x14ac:dyDescent="0.3">
      <c r="B167" s="33" t="s">
        <v>289</v>
      </c>
      <c r="C167" s="18" t="s">
        <v>124</v>
      </c>
      <c r="D167" s="21" t="s">
        <v>342</v>
      </c>
      <c r="E167" s="23">
        <v>0.47493734335839599</v>
      </c>
      <c r="F167" s="23">
        <v>0.52464494569757725</v>
      </c>
      <c r="G167" s="23">
        <v>4.1771094402673348E-4</v>
      </c>
      <c r="H167" s="23">
        <v>0</v>
      </c>
      <c r="I167" s="24">
        <v>11970</v>
      </c>
      <c r="J167" s="23">
        <v>0.45586297760210803</v>
      </c>
      <c r="K167" s="23">
        <v>0.54281949934123852</v>
      </c>
      <c r="L167" s="23">
        <v>0</v>
      </c>
      <c r="M167" s="23">
        <v>0</v>
      </c>
      <c r="N167" s="24">
        <v>3795</v>
      </c>
    </row>
    <row r="168" spans="2:14" x14ac:dyDescent="0.3">
      <c r="B168" s="33" t="s">
        <v>289</v>
      </c>
      <c r="C168" s="18" t="s">
        <v>125</v>
      </c>
      <c r="D168" s="21" t="s">
        <v>209</v>
      </c>
      <c r="E168" s="23">
        <v>0.4873031179684989</v>
      </c>
      <c r="F168" s="23">
        <v>0.5126968820315011</v>
      </c>
      <c r="G168" s="23">
        <v>0</v>
      </c>
      <c r="H168" s="23">
        <v>3.214400514304082E-4</v>
      </c>
      <c r="I168" s="24">
        <v>15555</v>
      </c>
      <c r="J168" s="23">
        <v>0.47386759581881532</v>
      </c>
      <c r="K168" s="23">
        <v>0.52439024390243905</v>
      </c>
      <c r="L168" s="23">
        <v>0</v>
      </c>
      <c r="M168" s="23">
        <v>0</v>
      </c>
      <c r="N168" s="24">
        <v>2870</v>
      </c>
    </row>
    <row r="169" spans="2:14" x14ac:dyDescent="0.3">
      <c r="B169" s="33" t="s">
        <v>289</v>
      </c>
      <c r="C169" s="18" t="s">
        <v>126</v>
      </c>
      <c r="D169" s="21" t="s">
        <v>210</v>
      </c>
      <c r="E169" s="23">
        <v>0.47793618465716226</v>
      </c>
      <c r="F169" s="23">
        <v>0.52206381534283774</v>
      </c>
      <c r="G169" s="23">
        <v>0</v>
      </c>
      <c r="H169" s="23">
        <v>0</v>
      </c>
      <c r="I169" s="24">
        <v>7365</v>
      </c>
      <c r="J169" s="23" t="s">
        <v>570</v>
      </c>
      <c r="K169" s="23" t="s">
        <v>570</v>
      </c>
      <c r="L169" s="23" t="s">
        <v>570</v>
      </c>
      <c r="M169" s="23" t="s">
        <v>570</v>
      </c>
      <c r="N169" s="24" t="s">
        <v>570</v>
      </c>
    </row>
    <row r="170" spans="2:14" ht="14.75" customHeight="1" x14ac:dyDescent="0.3">
      <c r="B170" s="33" t="s">
        <v>289</v>
      </c>
      <c r="C170" s="18" t="s">
        <v>127</v>
      </c>
      <c r="D170" s="21" t="s">
        <v>343</v>
      </c>
      <c r="E170" s="23">
        <v>0.48402037980546547</v>
      </c>
      <c r="F170" s="23">
        <v>0.51551644279759146</v>
      </c>
      <c r="G170" s="23">
        <v>4.6317739694302917E-4</v>
      </c>
      <c r="H170" s="23">
        <v>0</v>
      </c>
      <c r="I170" s="24">
        <v>10795</v>
      </c>
      <c r="J170" s="23">
        <v>0.46845425867507884</v>
      </c>
      <c r="K170" s="23">
        <v>0.53154574132492116</v>
      </c>
      <c r="L170" s="23">
        <v>0</v>
      </c>
      <c r="M170" s="23">
        <v>0</v>
      </c>
      <c r="N170" s="24">
        <v>3170</v>
      </c>
    </row>
    <row r="171" spans="2:14" x14ac:dyDescent="0.3">
      <c r="B171" s="33" t="s">
        <v>289</v>
      </c>
      <c r="C171" s="18" t="s">
        <v>128</v>
      </c>
      <c r="D171" s="21" t="s">
        <v>211</v>
      </c>
      <c r="E171" s="23">
        <v>0.48965024982155603</v>
      </c>
      <c r="F171" s="23">
        <v>0.50999286224125628</v>
      </c>
      <c r="G171" s="23">
        <v>7.1377587437544611E-4</v>
      </c>
      <c r="H171" s="23">
        <v>0</v>
      </c>
      <c r="I171" s="24">
        <v>14010</v>
      </c>
      <c r="J171" s="23">
        <v>0.47863247863247865</v>
      </c>
      <c r="K171" s="23">
        <v>0.51994301994301995</v>
      </c>
      <c r="L171" s="23">
        <v>1.4245014245014246E-3</v>
      </c>
      <c r="M171" s="23">
        <v>0</v>
      </c>
      <c r="N171" s="24">
        <v>3510</v>
      </c>
    </row>
    <row r="172" spans="2:14" x14ac:dyDescent="0.3">
      <c r="B172" s="33" t="s">
        <v>289</v>
      </c>
      <c r="C172" s="18" t="s">
        <v>129</v>
      </c>
      <c r="D172" s="21" t="s">
        <v>344</v>
      </c>
      <c r="E172" s="23">
        <v>0.49203398831651618</v>
      </c>
      <c r="F172" s="23">
        <v>0.50716941051513542</v>
      </c>
      <c r="G172" s="23">
        <v>5.3106744556558679E-4</v>
      </c>
      <c r="H172" s="23">
        <v>2.6553372278279339E-4</v>
      </c>
      <c r="I172" s="24">
        <v>18830</v>
      </c>
      <c r="J172" s="23" t="s">
        <v>570</v>
      </c>
      <c r="K172" s="23" t="s">
        <v>570</v>
      </c>
      <c r="L172" s="23" t="s">
        <v>570</v>
      </c>
      <c r="M172" s="23" t="s">
        <v>570</v>
      </c>
      <c r="N172" s="24" t="s">
        <v>570</v>
      </c>
    </row>
    <row r="173" spans="2:14" x14ac:dyDescent="0.3">
      <c r="B173" s="33" t="s">
        <v>296</v>
      </c>
      <c r="C173" s="18" t="s">
        <v>130</v>
      </c>
      <c r="D173" s="21" t="s">
        <v>212</v>
      </c>
      <c r="E173" s="23">
        <v>0.47864945382323731</v>
      </c>
      <c r="F173" s="23">
        <v>0.52035749751737836</v>
      </c>
      <c r="G173" s="23">
        <v>0</v>
      </c>
      <c r="H173" s="23">
        <v>0</v>
      </c>
      <c r="I173" s="24">
        <v>5035</v>
      </c>
      <c r="J173" s="23">
        <v>0.46866485013623976</v>
      </c>
      <c r="K173" s="23">
        <v>0.53133514986376018</v>
      </c>
      <c r="L173" s="23">
        <v>0</v>
      </c>
      <c r="M173" s="23">
        <v>0</v>
      </c>
      <c r="N173" s="24">
        <v>1835</v>
      </c>
    </row>
    <row r="174" spans="2:14" x14ac:dyDescent="0.3">
      <c r="B174" s="33" t="s">
        <v>296</v>
      </c>
      <c r="C174" s="18" t="s">
        <v>131</v>
      </c>
      <c r="D174" s="21" t="s">
        <v>213</v>
      </c>
      <c r="E174" s="23">
        <v>0.48984865263935029</v>
      </c>
      <c r="F174" s="23">
        <v>0.51015134736064971</v>
      </c>
      <c r="G174" s="23">
        <v>3.6913990402362494E-4</v>
      </c>
      <c r="H174" s="23">
        <v>0</v>
      </c>
      <c r="I174" s="24">
        <v>13545</v>
      </c>
      <c r="J174" s="23">
        <v>0.47795163584637268</v>
      </c>
      <c r="K174" s="23">
        <v>0.5234708392603129</v>
      </c>
      <c r="L174" s="23">
        <v>0</v>
      </c>
      <c r="M174" s="23">
        <v>0</v>
      </c>
      <c r="N174" s="24">
        <v>3515</v>
      </c>
    </row>
    <row r="175" spans="2:14" x14ac:dyDescent="0.3">
      <c r="B175" s="33" t="s">
        <v>296</v>
      </c>
      <c r="C175" s="18" t="s">
        <v>132</v>
      </c>
      <c r="D175" s="21" t="s">
        <v>214</v>
      </c>
      <c r="E175" s="23">
        <v>0.49328558639212178</v>
      </c>
      <c r="F175" s="23">
        <v>0.50581915846016112</v>
      </c>
      <c r="G175" s="23">
        <v>0</v>
      </c>
      <c r="H175" s="23">
        <v>0</v>
      </c>
      <c r="I175" s="24">
        <v>5585</v>
      </c>
      <c r="J175" s="23">
        <v>0.48780487804878048</v>
      </c>
      <c r="K175" s="23">
        <v>0.51219512195121952</v>
      </c>
      <c r="L175" s="23">
        <v>0</v>
      </c>
      <c r="M175" s="23">
        <v>0</v>
      </c>
      <c r="N175" s="24">
        <v>1845</v>
      </c>
    </row>
    <row r="176" spans="2:14" x14ac:dyDescent="0.3">
      <c r="B176" s="33" t="s">
        <v>296</v>
      </c>
      <c r="C176" s="18" t="s">
        <v>133</v>
      </c>
      <c r="D176" s="21" t="s">
        <v>215</v>
      </c>
      <c r="E176" s="23">
        <v>0.48621420996818665</v>
      </c>
      <c r="F176" s="23">
        <v>0.51325556733828204</v>
      </c>
      <c r="G176" s="23">
        <v>0</v>
      </c>
      <c r="H176" s="23">
        <v>0</v>
      </c>
      <c r="I176" s="24">
        <v>9430</v>
      </c>
      <c r="J176" s="23">
        <v>0.47333333333333333</v>
      </c>
      <c r="K176" s="23">
        <v>0.52666666666666662</v>
      </c>
      <c r="L176" s="23">
        <v>0</v>
      </c>
      <c r="M176" s="23">
        <v>0</v>
      </c>
      <c r="N176" s="24">
        <v>3000</v>
      </c>
    </row>
    <row r="177" spans="2:14" x14ac:dyDescent="0.3">
      <c r="B177" s="33" t="s">
        <v>296</v>
      </c>
      <c r="C177" s="18" t="s">
        <v>135</v>
      </c>
      <c r="D177" s="21" t="s">
        <v>216</v>
      </c>
      <c r="E177" s="23">
        <v>0.49479166666666669</v>
      </c>
      <c r="F177" s="23">
        <v>0.50520833333333337</v>
      </c>
      <c r="G177" s="23">
        <v>0</v>
      </c>
      <c r="H177" s="23">
        <v>0</v>
      </c>
      <c r="I177" s="24">
        <v>6720</v>
      </c>
      <c r="J177" s="23">
        <v>0.50408163265306127</v>
      </c>
      <c r="K177" s="23">
        <v>0.49591836734693878</v>
      </c>
      <c r="L177" s="23">
        <v>0</v>
      </c>
      <c r="M177" s="23">
        <v>0</v>
      </c>
      <c r="N177" s="24">
        <v>2450</v>
      </c>
    </row>
    <row r="178" spans="2:14" x14ac:dyDescent="0.3">
      <c r="B178" s="33" t="s">
        <v>296</v>
      </c>
      <c r="C178" s="18" t="s">
        <v>136</v>
      </c>
      <c r="D178" s="21" t="s">
        <v>345</v>
      </c>
      <c r="E178" s="23">
        <v>0.50017699115044245</v>
      </c>
      <c r="F178" s="23">
        <v>0.49982300884955755</v>
      </c>
      <c r="G178" s="23">
        <v>0</v>
      </c>
      <c r="H178" s="23">
        <v>0</v>
      </c>
      <c r="I178" s="24">
        <v>14125</v>
      </c>
      <c r="J178" s="23">
        <v>0.56666666666666665</v>
      </c>
      <c r="K178" s="23">
        <v>0.43333333333333335</v>
      </c>
      <c r="L178" s="23">
        <v>0</v>
      </c>
      <c r="M178" s="23">
        <v>0</v>
      </c>
      <c r="N178" s="24">
        <v>150</v>
      </c>
    </row>
    <row r="179" spans="2:14" x14ac:dyDescent="0.3">
      <c r="B179" s="33" t="s">
        <v>296</v>
      </c>
      <c r="C179" s="18" t="s">
        <v>137</v>
      </c>
      <c r="D179" s="21" t="s">
        <v>217</v>
      </c>
      <c r="E179" s="23">
        <v>0.47773501924134137</v>
      </c>
      <c r="F179" s="23">
        <v>0.52226498075865857</v>
      </c>
      <c r="G179" s="23">
        <v>0</v>
      </c>
      <c r="H179" s="23">
        <v>0</v>
      </c>
      <c r="I179" s="24">
        <v>9095</v>
      </c>
      <c r="J179" s="23">
        <v>0.46966731898238745</v>
      </c>
      <c r="K179" s="23">
        <v>0.53033268101761255</v>
      </c>
      <c r="L179" s="23">
        <v>0</v>
      </c>
      <c r="M179" s="23">
        <v>0</v>
      </c>
      <c r="N179" s="24">
        <v>2555</v>
      </c>
    </row>
    <row r="180" spans="2:14" x14ac:dyDescent="0.3">
      <c r="B180" s="33" t="s">
        <v>296</v>
      </c>
      <c r="C180" s="18" t="s">
        <v>138</v>
      </c>
      <c r="D180" s="21" t="s">
        <v>218</v>
      </c>
      <c r="E180" s="23" t="s">
        <v>570</v>
      </c>
      <c r="F180" s="23" t="s">
        <v>570</v>
      </c>
      <c r="G180" s="23" t="s">
        <v>570</v>
      </c>
      <c r="H180" s="23" t="s">
        <v>570</v>
      </c>
      <c r="I180" s="24" t="s">
        <v>570</v>
      </c>
      <c r="J180" s="23" t="s">
        <v>570</v>
      </c>
      <c r="K180" s="23" t="s">
        <v>570</v>
      </c>
      <c r="L180" s="23" t="s">
        <v>570</v>
      </c>
      <c r="M180" s="23" t="s">
        <v>570</v>
      </c>
      <c r="N180" s="24" t="s">
        <v>570</v>
      </c>
    </row>
    <row r="181" spans="2:14" x14ac:dyDescent="0.3">
      <c r="B181" s="33" t="s">
        <v>296</v>
      </c>
      <c r="C181" s="18" t="s">
        <v>139</v>
      </c>
      <c r="D181" s="21" t="s">
        <v>219</v>
      </c>
      <c r="E181" s="23">
        <v>0.48598130841121495</v>
      </c>
      <c r="F181" s="23">
        <v>0.51401869158878499</v>
      </c>
      <c r="G181" s="23">
        <v>0</v>
      </c>
      <c r="H181" s="23">
        <v>0</v>
      </c>
      <c r="I181" s="24">
        <v>13375</v>
      </c>
      <c r="J181" s="23" t="s">
        <v>570</v>
      </c>
      <c r="K181" s="23" t="s">
        <v>570</v>
      </c>
      <c r="L181" s="23" t="s">
        <v>570</v>
      </c>
      <c r="M181" s="23" t="s">
        <v>570</v>
      </c>
      <c r="N181" s="24" t="s">
        <v>570</v>
      </c>
    </row>
    <row r="182" spans="2:14" x14ac:dyDescent="0.3">
      <c r="B182" s="33" t="s">
        <v>296</v>
      </c>
      <c r="C182" s="18" t="s">
        <v>140</v>
      </c>
      <c r="D182" s="21" t="s">
        <v>346</v>
      </c>
      <c r="E182" s="23">
        <v>0.49055283414975509</v>
      </c>
      <c r="F182" s="23">
        <v>0.50874737578726381</v>
      </c>
      <c r="G182" s="23">
        <v>0</v>
      </c>
      <c r="H182" s="23">
        <v>0</v>
      </c>
      <c r="I182" s="24">
        <v>7145</v>
      </c>
      <c r="J182" s="23">
        <v>0.47845804988662133</v>
      </c>
      <c r="K182" s="23">
        <v>0.52154195011337867</v>
      </c>
      <c r="L182" s="23">
        <v>0</v>
      </c>
      <c r="M182" s="23">
        <v>0</v>
      </c>
      <c r="N182" s="24">
        <v>2205</v>
      </c>
    </row>
    <row r="183" spans="2:14" x14ac:dyDescent="0.3">
      <c r="B183" s="33" t="s">
        <v>296</v>
      </c>
      <c r="C183" s="18" t="s">
        <v>141</v>
      </c>
      <c r="D183" s="21" t="s">
        <v>220</v>
      </c>
      <c r="E183" s="23">
        <v>0.49621212121212122</v>
      </c>
      <c r="F183" s="23">
        <v>0.50297619047619047</v>
      </c>
      <c r="G183" s="23">
        <v>0</v>
      </c>
      <c r="H183" s="23">
        <v>5.4112554112554113E-4</v>
      </c>
      <c r="I183" s="24">
        <v>18480</v>
      </c>
      <c r="J183" s="23" t="s">
        <v>570</v>
      </c>
      <c r="K183" s="23" t="s">
        <v>570</v>
      </c>
      <c r="L183" s="23" t="s">
        <v>570</v>
      </c>
      <c r="M183" s="23" t="s">
        <v>570</v>
      </c>
      <c r="N183" s="24" t="s">
        <v>570</v>
      </c>
    </row>
    <row r="184" spans="2:14" x14ac:dyDescent="0.3">
      <c r="B184" s="33" t="s">
        <v>296</v>
      </c>
      <c r="C184" s="18" t="s">
        <v>347</v>
      </c>
      <c r="D184" s="21" t="s">
        <v>348</v>
      </c>
      <c r="E184" s="23">
        <v>0.49158031088082904</v>
      </c>
      <c r="F184" s="23">
        <v>0.50809585492227982</v>
      </c>
      <c r="G184" s="23">
        <v>0</v>
      </c>
      <c r="H184" s="23">
        <v>3.2383419689119172E-4</v>
      </c>
      <c r="I184" s="24">
        <v>15440</v>
      </c>
      <c r="J184" s="23">
        <v>0.48448687350835323</v>
      </c>
      <c r="K184" s="23">
        <v>0.51551312649164682</v>
      </c>
      <c r="L184" s="23">
        <v>0</v>
      </c>
      <c r="M184" s="23">
        <v>0</v>
      </c>
      <c r="N184" s="24">
        <v>4190</v>
      </c>
    </row>
    <row r="185" spans="2:14" x14ac:dyDescent="0.3">
      <c r="B185" s="33" t="s">
        <v>296</v>
      </c>
      <c r="C185" s="18" t="s">
        <v>134</v>
      </c>
      <c r="D185" s="21" t="s">
        <v>349</v>
      </c>
      <c r="E185" s="23">
        <v>0.48434125269978401</v>
      </c>
      <c r="F185" s="23">
        <v>0.51511879049676024</v>
      </c>
      <c r="G185" s="23">
        <v>5.3995680345572358E-4</v>
      </c>
      <c r="H185" s="23">
        <v>0</v>
      </c>
      <c r="I185" s="24">
        <v>9260</v>
      </c>
      <c r="J185" s="23">
        <v>0.4797202797202797</v>
      </c>
      <c r="K185" s="23">
        <v>0.52027972027972025</v>
      </c>
      <c r="L185" s="23">
        <v>0</v>
      </c>
      <c r="M185" s="23">
        <v>0</v>
      </c>
      <c r="N185" s="24">
        <v>3575</v>
      </c>
    </row>
    <row r="186" spans="2:14" x14ac:dyDescent="0.3">
      <c r="B186"/>
      <c r="C186"/>
      <c r="D186"/>
      <c r="E186"/>
      <c r="F186"/>
      <c r="G186"/>
      <c r="H186"/>
      <c r="I186"/>
      <c r="J186"/>
      <c r="K186"/>
      <c r="L186"/>
      <c r="M186"/>
      <c r="N186"/>
    </row>
    <row r="187" spans="2:14" x14ac:dyDescent="0.3">
      <c r="B187" s="35" t="s">
        <v>245</v>
      </c>
    </row>
    <row r="188" spans="2:14" x14ac:dyDescent="0.3">
      <c r="B188" s="16"/>
    </row>
    <row r="189" spans="2:14" x14ac:dyDescent="0.3">
      <c r="B189" s="16" t="s">
        <v>572</v>
      </c>
    </row>
    <row r="190" spans="2:14" x14ac:dyDescent="0.3">
      <c r="B190" s="16" t="s">
        <v>246</v>
      </c>
    </row>
    <row r="191" spans="2:14" x14ac:dyDescent="0.3">
      <c r="B191" s="16" t="s">
        <v>249</v>
      </c>
    </row>
    <row r="192" spans="2:14" x14ac:dyDescent="0.3">
      <c r="B192" s="16"/>
    </row>
    <row r="193" spans="2:3" x14ac:dyDescent="0.3">
      <c r="B193" s="16"/>
    </row>
    <row r="194" spans="2:3" x14ac:dyDescent="0.3">
      <c r="B194" s="16"/>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c r="C201" s="14"/>
    </row>
    <row r="202" spans="2:3" x14ac:dyDescent="0.3">
      <c r="B202" s="16"/>
    </row>
    <row r="203" spans="2:3" x14ac:dyDescent="0.3">
      <c r="B203" s="16"/>
    </row>
    <row r="204" spans="2:3" x14ac:dyDescent="0.3">
      <c r="B204" s="16"/>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sheetData>
  <sortState xmlns:xlrd2="http://schemas.microsoft.com/office/spreadsheetml/2017/richdata2" ref="A62:D293">
    <sortCondition ref="D62"/>
  </sortState>
  <mergeCells count="2">
    <mergeCell ref="E15:I15"/>
    <mergeCell ref="J15:N15"/>
  </mergeCells>
  <phoneticPr fontId="0" type="noConversion"/>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BE73-29E6-41D3-98A4-F6D9015C3506}">
  <dimension ref="B1:N305"/>
  <sheetViews>
    <sheetView showGridLines="0" zoomScale="85" zoomScaleNormal="85" zoomScaleSheetLayoutView="25" workbookViewId="0"/>
  </sheetViews>
  <sheetFormatPr defaultColWidth="9.36328125" defaultRowHeight="13.5" x14ac:dyDescent="0.3"/>
  <cols>
    <col min="1" max="1" width="1.6328125" style="2" customWidth="1"/>
    <col min="2" max="2" width="26" style="2" customWidth="1"/>
    <col min="3" max="3" width="10.6328125" style="2" customWidth="1"/>
    <col min="4" max="4" width="82.6328125" style="2" bestFit="1" customWidth="1"/>
    <col min="5" max="6" width="14.36328125" style="2" customWidth="1"/>
    <col min="7" max="7" width="17.36328125" style="2" bestFit="1" customWidth="1"/>
    <col min="8" max="11" width="14.36328125" style="2" customWidth="1"/>
    <col min="12" max="12" width="17.36328125" style="2" bestFit="1" customWidth="1"/>
    <col min="13" max="14" width="14.36328125" style="2" customWidth="1"/>
    <col min="15" max="15" width="9.36328125" style="2" customWidth="1"/>
    <col min="16" max="16384" width="9.36328125" style="2"/>
  </cols>
  <sheetData>
    <row r="1" spans="2:14" s="15" customFormat="1" ht="18" customHeight="1" x14ac:dyDescent="0.35"/>
    <row r="2" spans="2:14" ht="19.5" customHeight="1" x14ac:dyDescent="0.3">
      <c r="B2" s="3" t="s">
        <v>0</v>
      </c>
      <c r="C2" s="22" t="s">
        <v>410</v>
      </c>
    </row>
    <row r="3" spans="2:14" ht="12.75" customHeight="1" x14ac:dyDescent="0.3">
      <c r="B3" s="3" t="s">
        <v>4</v>
      </c>
      <c r="C3" s="12" t="s">
        <v>546</v>
      </c>
    </row>
    <row r="4" spans="2:14" ht="12.75" customHeight="1" x14ac:dyDescent="0.3">
      <c r="B4" s="3"/>
      <c r="C4" s="6"/>
    </row>
    <row r="5" spans="2:14" ht="15" x14ac:dyDescent="0.3">
      <c r="B5" s="3" t="s">
        <v>1</v>
      </c>
      <c r="C5" s="45" t="str">
        <f>'System &amp; Provider Summary - T1'!$C$5</f>
        <v>May 2024</v>
      </c>
    </row>
    <row r="6" spans="2:14" x14ac:dyDescent="0.3">
      <c r="B6" s="3" t="s">
        <v>2</v>
      </c>
      <c r="C6" s="2" t="s">
        <v>402</v>
      </c>
    </row>
    <row r="7" spans="2:14" ht="12.75" customHeight="1" x14ac:dyDescent="0.3">
      <c r="B7" s="3" t="s">
        <v>6</v>
      </c>
      <c r="C7" s="2" t="s">
        <v>544</v>
      </c>
    </row>
    <row r="8" spans="2:14" ht="12.75" customHeight="1" x14ac:dyDescent="0.3">
      <c r="B8" s="3" t="s">
        <v>3</v>
      </c>
      <c r="C8" s="2" t="str">
        <f>'System &amp; Provider Summary - T1'!C8</f>
        <v>13th June 2024</v>
      </c>
    </row>
    <row r="9" spans="2:14" ht="12.75" customHeight="1" x14ac:dyDescent="0.3">
      <c r="B9" s="3" t="s">
        <v>5</v>
      </c>
      <c r="C9" s="8" t="s">
        <v>406</v>
      </c>
    </row>
    <row r="10" spans="2:14" ht="12.75" customHeight="1" x14ac:dyDescent="0.3">
      <c r="B10" s="3" t="s">
        <v>8</v>
      </c>
      <c r="C10" s="2" t="str">
        <f>'System &amp; Provider Summary - T1'!C10</f>
        <v>Published (Provisional) - Official Statistics in development</v>
      </c>
    </row>
    <row r="11" spans="2:14" ht="12.75" customHeight="1" x14ac:dyDescent="0.3">
      <c r="B11" s="3" t="s">
        <v>9</v>
      </c>
      <c r="C11" s="2" t="str">
        <f>'System &amp; Provider Summary - T1'!C11</f>
        <v>Kerry Evert - england.nhsdata@nhs.net</v>
      </c>
    </row>
    <row r="12" spans="2:14" x14ac:dyDescent="0.3">
      <c r="B12" s="3"/>
    </row>
    <row r="13" spans="2:14" ht="15" x14ac:dyDescent="0.3">
      <c r="B13" s="5" t="s">
        <v>414</v>
      </c>
    </row>
    <row r="14" spans="2:14" ht="15" x14ac:dyDescent="0.3">
      <c r="B14" s="5"/>
      <c r="C14" s="5"/>
    </row>
    <row r="15" spans="2:14" customFormat="1" x14ac:dyDescent="0.25">
      <c r="C15" s="39"/>
      <c r="E15" s="63" t="s">
        <v>399</v>
      </c>
      <c r="F15" s="64"/>
      <c r="G15" s="64"/>
      <c r="H15" s="64"/>
      <c r="I15" s="65"/>
      <c r="J15" s="63" t="s">
        <v>398</v>
      </c>
      <c r="K15" s="64"/>
      <c r="L15" s="64"/>
      <c r="M15" s="64"/>
      <c r="N15" s="65"/>
    </row>
    <row r="16" spans="2:14" s="12" customFormat="1" ht="27" x14ac:dyDescent="0.25">
      <c r="B16" s="47" t="s">
        <v>243</v>
      </c>
      <c r="C16" s="11" t="s">
        <v>254</v>
      </c>
      <c r="D16" s="10" t="s">
        <v>255</v>
      </c>
      <c r="E16" s="40" t="s">
        <v>11</v>
      </c>
      <c r="F16" s="40" t="s">
        <v>12</v>
      </c>
      <c r="G16" s="40" t="s">
        <v>411</v>
      </c>
      <c r="H16" s="41" t="s">
        <v>14</v>
      </c>
      <c r="I16" s="41" t="s">
        <v>350</v>
      </c>
      <c r="J16" s="40" t="s">
        <v>11</v>
      </c>
      <c r="K16" s="40" t="s">
        <v>12</v>
      </c>
      <c r="L16" s="40" t="s">
        <v>411</v>
      </c>
      <c r="M16" s="41" t="s">
        <v>14</v>
      </c>
      <c r="N16" s="41" t="s">
        <v>350</v>
      </c>
    </row>
    <row r="17" spans="2:14" x14ac:dyDescent="0.3">
      <c r="B17" s="49" t="s">
        <v>7</v>
      </c>
      <c r="C17" s="1" t="s">
        <v>7</v>
      </c>
      <c r="D17" s="13" t="s">
        <v>10</v>
      </c>
      <c r="E17" s="26">
        <v>0.46764794468525334</v>
      </c>
      <c r="F17" s="26">
        <v>0.51632335031363352</v>
      </c>
      <c r="G17" s="26">
        <v>6.547673611565811E-4</v>
      </c>
      <c r="H17" s="26">
        <v>1.5387032987179656E-2</v>
      </c>
      <c r="I17" s="25">
        <v>381815</v>
      </c>
      <c r="J17" s="26">
        <v>0.46803435114503816</v>
      </c>
      <c r="K17" s="26">
        <v>0.53053435114503822</v>
      </c>
      <c r="L17" s="26">
        <v>7.1564885496183206E-4</v>
      </c>
      <c r="M17" s="26">
        <v>7.1564885496183206E-4</v>
      </c>
      <c r="N17" s="25">
        <v>20960</v>
      </c>
    </row>
    <row r="18" spans="2:14" x14ac:dyDescent="0.3">
      <c r="D18" s="4"/>
      <c r="E18" s="7"/>
      <c r="F18" s="7"/>
      <c r="G18" s="7"/>
      <c r="H18" s="7"/>
      <c r="J18" s="7"/>
      <c r="K18" s="7"/>
      <c r="L18" s="7"/>
      <c r="M18" s="7"/>
    </row>
    <row r="19" spans="2:14" x14ac:dyDescent="0.3">
      <c r="B19" s="33" t="s">
        <v>256</v>
      </c>
      <c r="C19" s="18" t="s">
        <v>257</v>
      </c>
      <c r="D19" s="18" t="s">
        <v>371</v>
      </c>
      <c r="E19" s="23" t="s">
        <v>570</v>
      </c>
      <c r="F19" s="23" t="s">
        <v>570</v>
      </c>
      <c r="G19" s="23" t="s">
        <v>570</v>
      </c>
      <c r="H19" s="23" t="s">
        <v>570</v>
      </c>
      <c r="I19" s="24" t="s">
        <v>570</v>
      </c>
      <c r="J19" s="23" t="s">
        <v>570</v>
      </c>
      <c r="K19" s="23" t="s">
        <v>570</v>
      </c>
      <c r="L19" s="23" t="s">
        <v>570</v>
      </c>
      <c r="M19" s="23" t="s">
        <v>570</v>
      </c>
      <c r="N19" s="24" t="s">
        <v>570</v>
      </c>
    </row>
    <row r="20" spans="2:14" x14ac:dyDescent="0.3">
      <c r="B20" s="33" t="s">
        <v>256</v>
      </c>
      <c r="C20" s="18" t="s">
        <v>258</v>
      </c>
      <c r="D20" s="18" t="s">
        <v>372</v>
      </c>
      <c r="E20" s="23" t="s">
        <v>570</v>
      </c>
      <c r="F20" s="23" t="s">
        <v>570</v>
      </c>
      <c r="G20" s="23" t="s">
        <v>570</v>
      </c>
      <c r="H20" s="23" t="s">
        <v>570</v>
      </c>
      <c r="I20" s="24" t="s">
        <v>570</v>
      </c>
      <c r="J20" s="23" t="s">
        <v>570</v>
      </c>
      <c r="K20" s="23" t="s">
        <v>570</v>
      </c>
      <c r="L20" s="23" t="s">
        <v>570</v>
      </c>
      <c r="M20" s="23" t="s">
        <v>570</v>
      </c>
      <c r="N20" s="24" t="s">
        <v>570</v>
      </c>
    </row>
    <row r="21" spans="2:14" x14ac:dyDescent="0.3">
      <c r="B21" s="33" t="s">
        <v>256</v>
      </c>
      <c r="C21" s="18" t="s">
        <v>259</v>
      </c>
      <c r="D21" s="18" t="s">
        <v>373</v>
      </c>
      <c r="E21" s="23">
        <v>0.46326530612244898</v>
      </c>
      <c r="F21" s="23">
        <v>0.5357142857142857</v>
      </c>
      <c r="G21" s="23">
        <v>1.0204081632653062E-3</v>
      </c>
      <c r="H21" s="23">
        <v>0</v>
      </c>
      <c r="I21" s="24">
        <v>9800</v>
      </c>
      <c r="J21" s="23">
        <v>0.41</v>
      </c>
      <c r="K21" s="23">
        <v>0.59</v>
      </c>
      <c r="L21" s="23">
        <v>0</v>
      </c>
      <c r="M21" s="23">
        <v>0</v>
      </c>
      <c r="N21" s="24">
        <v>500</v>
      </c>
    </row>
    <row r="22" spans="2:14" x14ac:dyDescent="0.3">
      <c r="B22" s="33" t="s">
        <v>256</v>
      </c>
      <c r="C22" s="18" t="s">
        <v>260</v>
      </c>
      <c r="D22" s="18" t="s">
        <v>374</v>
      </c>
      <c r="E22" s="23">
        <v>0.49366630474122331</v>
      </c>
      <c r="F22" s="23">
        <v>0.50669562070213536</v>
      </c>
      <c r="G22" s="23">
        <v>0</v>
      </c>
      <c r="H22" s="23">
        <v>0</v>
      </c>
      <c r="I22" s="24">
        <v>13815</v>
      </c>
      <c r="J22" s="23">
        <v>0.46875</v>
      </c>
      <c r="K22" s="23">
        <v>0.5357142857142857</v>
      </c>
      <c r="L22" s="23">
        <v>0</v>
      </c>
      <c r="M22" s="23">
        <v>0</v>
      </c>
      <c r="N22" s="24">
        <v>1120</v>
      </c>
    </row>
    <row r="23" spans="2:14" x14ac:dyDescent="0.3">
      <c r="B23" s="33" t="s">
        <v>256</v>
      </c>
      <c r="C23" s="18" t="s">
        <v>261</v>
      </c>
      <c r="D23" s="18" t="s">
        <v>375</v>
      </c>
      <c r="E23" s="23" t="s">
        <v>570</v>
      </c>
      <c r="F23" s="23" t="s">
        <v>570</v>
      </c>
      <c r="G23" s="23" t="s">
        <v>570</v>
      </c>
      <c r="H23" s="23" t="s">
        <v>570</v>
      </c>
      <c r="I23" s="24" t="s">
        <v>570</v>
      </c>
      <c r="J23" s="23" t="s">
        <v>570</v>
      </c>
      <c r="K23" s="23" t="s">
        <v>570</v>
      </c>
      <c r="L23" s="23" t="s">
        <v>570</v>
      </c>
      <c r="M23" s="23" t="s">
        <v>570</v>
      </c>
      <c r="N23" s="24" t="s">
        <v>570</v>
      </c>
    </row>
    <row r="24" spans="2:14" x14ac:dyDescent="0.3">
      <c r="B24" s="33" t="s">
        <v>256</v>
      </c>
      <c r="C24" s="18" t="s">
        <v>262</v>
      </c>
      <c r="D24" s="18" t="s">
        <v>376</v>
      </c>
      <c r="E24" s="23">
        <v>0.48444444444444446</v>
      </c>
      <c r="F24" s="23">
        <v>0.50592592592592589</v>
      </c>
      <c r="G24" s="23">
        <v>0</v>
      </c>
      <c r="H24" s="23">
        <v>9.6296296296296303E-3</v>
      </c>
      <c r="I24" s="24">
        <v>6750</v>
      </c>
      <c r="J24" s="23">
        <v>0.54166666666666663</v>
      </c>
      <c r="K24" s="23">
        <v>0.45833333333333331</v>
      </c>
      <c r="L24" s="23">
        <v>0</v>
      </c>
      <c r="M24" s="23">
        <v>0</v>
      </c>
      <c r="N24" s="24">
        <v>120</v>
      </c>
    </row>
    <row r="25" spans="2:14" x14ac:dyDescent="0.3">
      <c r="B25" s="33" t="s">
        <v>244</v>
      </c>
      <c r="C25" s="18" t="s">
        <v>263</v>
      </c>
      <c r="D25" s="18" t="s">
        <v>353</v>
      </c>
      <c r="E25" s="23">
        <v>0.47566836887954339</v>
      </c>
      <c r="F25" s="23">
        <v>0.52388104535896662</v>
      </c>
      <c r="G25" s="23">
        <v>1.5019525382997898E-4</v>
      </c>
      <c r="H25" s="23">
        <v>3.0039050765995795E-4</v>
      </c>
      <c r="I25" s="24">
        <v>33290</v>
      </c>
      <c r="J25" s="23">
        <v>0.47509578544061304</v>
      </c>
      <c r="K25" s="23">
        <v>0.52435686918445534</v>
      </c>
      <c r="L25" s="23">
        <v>0</v>
      </c>
      <c r="M25" s="23">
        <v>5.4734537493158185E-4</v>
      </c>
      <c r="N25" s="24">
        <v>9135</v>
      </c>
    </row>
    <row r="26" spans="2:14" x14ac:dyDescent="0.3">
      <c r="B26" s="33" t="s">
        <v>244</v>
      </c>
      <c r="C26" s="18" t="s">
        <v>264</v>
      </c>
      <c r="D26" s="18" t="s">
        <v>354</v>
      </c>
      <c r="E26" s="23">
        <v>0.47338501291989665</v>
      </c>
      <c r="F26" s="23">
        <v>0.52609819121447032</v>
      </c>
      <c r="G26" s="23">
        <v>0</v>
      </c>
      <c r="H26" s="23">
        <v>0</v>
      </c>
      <c r="I26" s="24">
        <v>9675</v>
      </c>
      <c r="J26" s="23">
        <v>0.4152542372881356</v>
      </c>
      <c r="K26" s="23">
        <v>0.5847457627118644</v>
      </c>
      <c r="L26" s="23">
        <v>0</v>
      </c>
      <c r="M26" s="23">
        <v>0</v>
      </c>
      <c r="N26" s="24">
        <v>590</v>
      </c>
    </row>
    <row r="27" spans="2:14" x14ac:dyDescent="0.3">
      <c r="B27" s="33" t="s">
        <v>244</v>
      </c>
      <c r="C27" s="18" t="s">
        <v>265</v>
      </c>
      <c r="D27" s="18" t="s">
        <v>355</v>
      </c>
      <c r="E27" s="23">
        <v>0.47659927997784546</v>
      </c>
      <c r="F27" s="23">
        <v>0.52340072002215454</v>
      </c>
      <c r="G27" s="23">
        <v>0</v>
      </c>
      <c r="H27" s="23">
        <v>0</v>
      </c>
      <c r="I27" s="24">
        <v>18055</v>
      </c>
      <c r="J27" s="23">
        <v>0.449438202247191</v>
      </c>
      <c r="K27" s="23">
        <v>0.550561797752809</v>
      </c>
      <c r="L27" s="23">
        <v>0</v>
      </c>
      <c r="M27" s="23">
        <v>0</v>
      </c>
      <c r="N27" s="24">
        <v>445</v>
      </c>
    </row>
    <row r="28" spans="2:14" x14ac:dyDescent="0.3">
      <c r="B28" s="33" t="s">
        <v>244</v>
      </c>
      <c r="C28" s="18" t="s">
        <v>266</v>
      </c>
      <c r="D28" s="18" t="s">
        <v>356</v>
      </c>
      <c r="E28" s="23">
        <v>0.48739495798319327</v>
      </c>
      <c r="F28" s="23">
        <v>0.51228183581124753</v>
      </c>
      <c r="G28" s="23">
        <v>0</v>
      </c>
      <c r="H28" s="23">
        <v>0</v>
      </c>
      <c r="I28" s="24">
        <v>15470</v>
      </c>
      <c r="J28" s="23">
        <v>0.375</v>
      </c>
      <c r="K28" s="23">
        <v>0.625</v>
      </c>
      <c r="L28" s="23">
        <v>0</v>
      </c>
      <c r="M28" s="23">
        <v>0</v>
      </c>
      <c r="N28" s="24">
        <v>600</v>
      </c>
    </row>
    <row r="29" spans="2:14" x14ac:dyDescent="0.3">
      <c r="B29" s="33" t="s">
        <v>244</v>
      </c>
      <c r="C29" s="18" t="s">
        <v>267</v>
      </c>
      <c r="D29" s="18" t="s">
        <v>357</v>
      </c>
      <c r="E29" s="23">
        <v>0.48407037565382788</v>
      </c>
      <c r="F29" s="23">
        <v>0.51355206847360912</v>
      </c>
      <c r="G29" s="23">
        <v>1.9020446980504042E-3</v>
      </c>
      <c r="H29" s="23">
        <v>0</v>
      </c>
      <c r="I29" s="24">
        <v>10515</v>
      </c>
      <c r="J29" s="23">
        <v>0.47524752475247523</v>
      </c>
      <c r="K29" s="23">
        <v>0.52475247524752477</v>
      </c>
      <c r="L29" s="23">
        <v>0</v>
      </c>
      <c r="M29" s="23">
        <v>0</v>
      </c>
      <c r="N29" s="24">
        <v>1010</v>
      </c>
    </row>
    <row r="30" spans="2:14" x14ac:dyDescent="0.3">
      <c r="B30" s="33" t="s">
        <v>268</v>
      </c>
      <c r="C30" s="18" t="s">
        <v>269</v>
      </c>
      <c r="D30" s="18" t="s">
        <v>377</v>
      </c>
      <c r="E30" s="23" t="s">
        <v>570</v>
      </c>
      <c r="F30" s="23" t="s">
        <v>570</v>
      </c>
      <c r="G30" s="23" t="s">
        <v>570</v>
      </c>
      <c r="H30" s="23" t="s">
        <v>570</v>
      </c>
      <c r="I30" s="24" t="s">
        <v>570</v>
      </c>
      <c r="J30" s="23" t="s">
        <v>570</v>
      </c>
      <c r="K30" s="23" t="s">
        <v>570</v>
      </c>
      <c r="L30" s="23" t="s">
        <v>570</v>
      </c>
      <c r="M30" s="23" t="s">
        <v>570</v>
      </c>
      <c r="N30" s="24" t="s">
        <v>570</v>
      </c>
    </row>
    <row r="31" spans="2:14" x14ac:dyDescent="0.3">
      <c r="B31" s="33" t="s">
        <v>268</v>
      </c>
      <c r="C31" s="18" t="s">
        <v>270</v>
      </c>
      <c r="D31" s="18" t="s">
        <v>378</v>
      </c>
      <c r="E31" s="23">
        <v>0.43832472748135398</v>
      </c>
      <c r="F31" s="23">
        <v>0.56224899598393574</v>
      </c>
      <c r="G31" s="23">
        <v>0</v>
      </c>
      <c r="H31" s="23">
        <v>0</v>
      </c>
      <c r="I31" s="24">
        <v>8715</v>
      </c>
      <c r="J31" s="23">
        <v>0.51724137931034486</v>
      </c>
      <c r="K31" s="23">
        <v>0.51724137931034486</v>
      </c>
      <c r="L31" s="23">
        <v>0</v>
      </c>
      <c r="M31" s="23">
        <v>0</v>
      </c>
      <c r="N31" s="24">
        <v>145</v>
      </c>
    </row>
    <row r="32" spans="2:14" x14ac:dyDescent="0.3">
      <c r="B32" s="33" t="s">
        <v>268</v>
      </c>
      <c r="C32" s="18" t="s">
        <v>271</v>
      </c>
      <c r="D32" s="18" t="s">
        <v>379</v>
      </c>
      <c r="E32" s="23" t="s">
        <v>570</v>
      </c>
      <c r="F32" s="23" t="s">
        <v>570</v>
      </c>
      <c r="G32" s="23" t="s">
        <v>570</v>
      </c>
      <c r="H32" s="23" t="s">
        <v>570</v>
      </c>
      <c r="I32" s="24" t="s">
        <v>570</v>
      </c>
      <c r="J32" s="23" t="s">
        <v>570</v>
      </c>
      <c r="K32" s="23" t="s">
        <v>570</v>
      </c>
      <c r="L32" s="23" t="s">
        <v>570</v>
      </c>
      <c r="M32" s="23" t="s">
        <v>570</v>
      </c>
      <c r="N32" s="24" t="s">
        <v>570</v>
      </c>
    </row>
    <row r="33" spans="2:14" x14ac:dyDescent="0.3">
      <c r="B33" s="33" t="s">
        <v>268</v>
      </c>
      <c r="C33" s="18" t="s">
        <v>272</v>
      </c>
      <c r="D33" s="18" t="s">
        <v>358</v>
      </c>
      <c r="E33" s="23">
        <v>0.4661558109833972</v>
      </c>
      <c r="F33" s="23">
        <v>0.53205619412515959</v>
      </c>
      <c r="G33" s="23">
        <v>1.5325670498084292E-3</v>
      </c>
      <c r="H33" s="23">
        <v>2.5542784163473821E-4</v>
      </c>
      <c r="I33" s="24">
        <v>19575</v>
      </c>
      <c r="J33" s="23">
        <v>0.4823529411764706</v>
      </c>
      <c r="K33" s="23">
        <v>0.51764705882352946</v>
      </c>
      <c r="L33" s="23">
        <v>0</v>
      </c>
      <c r="M33" s="23">
        <v>0</v>
      </c>
      <c r="N33" s="24">
        <v>425</v>
      </c>
    </row>
    <row r="34" spans="2:14" x14ac:dyDescent="0.3">
      <c r="B34" s="33" t="s">
        <v>268</v>
      </c>
      <c r="C34" s="18" t="s">
        <v>273</v>
      </c>
      <c r="D34" s="18" t="s">
        <v>380</v>
      </c>
      <c r="E34" s="23" t="s">
        <v>570</v>
      </c>
      <c r="F34" s="23" t="s">
        <v>570</v>
      </c>
      <c r="G34" s="23" t="s">
        <v>570</v>
      </c>
      <c r="H34" s="23" t="s">
        <v>570</v>
      </c>
      <c r="I34" s="24" t="s">
        <v>570</v>
      </c>
      <c r="J34" s="23" t="s">
        <v>570</v>
      </c>
      <c r="K34" s="23" t="s">
        <v>570</v>
      </c>
      <c r="L34" s="23" t="s">
        <v>570</v>
      </c>
      <c r="M34" s="23" t="s">
        <v>570</v>
      </c>
      <c r="N34" s="24" t="s">
        <v>570</v>
      </c>
    </row>
    <row r="35" spans="2:14" x14ac:dyDescent="0.3">
      <c r="B35" s="33" t="s">
        <v>268</v>
      </c>
      <c r="C35" s="18" t="s">
        <v>274</v>
      </c>
      <c r="D35" s="18" t="s">
        <v>381</v>
      </c>
      <c r="E35" s="23" t="s">
        <v>570</v>
      </c>
      <c r="F35" s="23" t="s">
        <v>570</v>
      </c>
      <c r="G35" s="23" t="s">
        <v>570</v>
      </c>
      <c r="H35" s="23" t="s">
        <v>570</v>
      </c>
      <c r="I35" s="24" t="s">
        <v>570</v>
      </c>
      <c r="J35" s="23" t="s">
        <v>570</v>
      </c>
      <c r="K35" s="23" t="s">
        <v>570</v>
      </c>
      <c r="L35" s="23" t="s">
        <v>570</v>
      </c>
      <c r="M35" s="23" t="s">
        <v>570</v>
      </c>
      <c r="N35" s="24" t="s">
        <v>570</v>
      </c>
    </row>
    <row r="36" spans="2:14" x14ac:dyDescent="0.3">
      <c r="B36" s="33" t="s">
        <v>268</v>
      </c>
      <c r="C36" s="18" t="s">
        <v>275</v>
      </c>
      <c r="D36" s="18" t="s">
        <v>382</v>
      </c>
      <c r="E36" s="23">
        <v>0.44099378881987578</v>
      </c>
      <c r="F36" s="23">
        <v>0.55072463768115942</v>
      </c>
      <c r="G36" s="23">
        <v>0</v>
      </c>
      <c r="H36" s="23">
        <v>1.0351966873706004E-2</v>
      </c>
      <c r="I36" s="24">
        <v>2415</v>
      </c>
      <c r="J36" s="23">
        <v>0.40909090909090912</v>
      </c>
      <c r="K36" s="23">
        <v>0.54545454545454541</v>
      </c>
      <c r="L36" s="23">
        <v>0</v>
      </c>
      <c r="M36" s="23">
        <v>4.5454545454545456E-2</v>
      </c>
      <c r="N36" s="24">
        <v>110</v>
      </c>
    </row>
    <row r="37" spans="2:14" x14ac:dyDescent="0.3">
      <c r="B37" s="33" t="s">
        <v>268</v>
      </c>
      <c r="C37" s="18" t="s">
        <v>276</v>
      </c>
      <c r="D37" s="18" t="s">
        <v>359</v>
      </c>
      <c r="E37" s="23" t="s">
        <v>570</v>
      </c>
      <c r="F37" s="23" t="s">
        <v>570</v>
      </c>
      <c r="G37" s="23" t="s">
        <v>570</v>
      </c>
      <c r="H37" s="23" t="s">
        <v>570</v>
      </c>
      <c r="I37" s="24" t="s">
        <v>570</v>
      </c>
      <c r="J37" s="23" t="s">
        <v>570</v>
      </c>
      <c r="K37" s="23" t="s">
        <v>570</v>
      </c>
      <c r="L37" s="23" t="s">
        <v>570</v>
      </c>
      <c r="M37" s="23" t="s">
        <v>570</v>
      </c>
      <c r="N37" s="24" t="s">
        <v>570</v>
      </c>
    </row>
    <row r="38" spans="2:14" x14ac:dyDescent="0.3">
      <c r="B38" s="33" t="s">
        <v>268</v>
      </c>
      <c r="C38" s="18" t="s">
        <v>277</v>
      </c>
      <c r="D38" s="18" t="s">
        <v>383</v>
      </c>
      <c r="E38" s="23">
        <v>0.48609941027801179</v>
      </c>
      <c r="F38" s="23">
        <v>0.50716090985678175</v>
      </c>
      <c r="G38" s="23">
        <v>6.7396798652064023E-3</v>
      </c>
      <c r="H38" s="23">
        <v>0</v>
      </c>
      <c r="I38" s="24">
        <v>5935</v>
      </c>
      <c r="J38" s="23" t="s">
        <v>570</v>
      </c>
      <c r="K38" s="23" t="s">
        <v>570</v>
      </c>
      <c r="L38" s="23" t="s">
        <v>570</v>
      </c>
      <c r="M38" s="23" t="s">
        <v>570</v>
      </c>
      <c r="N38" s="24" t="s">
        <v>570</v>
      </c>
    </row>
    <row r="39" spans="2:14" x14ac:dyDescent="0.3">
      <c r="B39" s="33" t="s">
        <v>268</v>
      </c>
      <c r="C39" s="18" t="s">
        <v>278</v>
      </c>
      <c r="D39" s="18" t="s">
        <v>360</v>
      </c>
      <c r="E39" s="23">
        <v>0.44978165938864628</v>
      </c>
      <c r="F39" s="23">
        <v>0.5496724890829694</v>
      </c>
      <c r="G39" s="23">
        <v>5.4585152838427945E-4</v>
      </c>
      <c r="H39" s="23">
        <v>5.4585152838427945E-4</v>
      </c>
      <c r="I39" s="24">
        <v>9160</v>
      </c>
      <c r="J39" s="23" t="s">
        <v>570</v>
      </c>
      <c r="K39" s="23" t="s">
        <v>570</v>
      </c>
      <c r="L39" s="23" t="s">
        <v>570</v>
      </c>
      <c r="M39" s="23" t="s">
        <v>570</v>
      </c>
      <c r="N39" s="24" t="s">
        <v>570</v>
      </c>
    </row>
    <row r="40" spans="2:14" x14ac:dyDescent="0.3">
      <c r="B40" s="33" t="s">
        <v>268</v>
      </c>
      <c r="C40" s="18" t="s">
        <v>279</v>
      </c>
      <c r="D40" s="18" t="s">
        <v>384</v>
      </c>
      <c r="E40" s="23">
        <v>0.47553252734599882</v>
      </c>
      <c r="F40" s="23">
        <v>0.52504317789291888</v>
      </c>
      <c r="G40" s="23">
        <v>0</v>
      </c>
      <c r="H40" s="23">
        <v>0</v>
      </c>
      <c r="I40" s="24">
        <v>8685</v>
      </c>
      <c r="J40" s="23">
        <v>0.46739130434782611</v>
      </c>
      <c r="K40" s="23">
        <v>0.53260869565217395</v>
      </c>
      <c r="L40" s="23">
        <v>0</v>
      </c>
      <c r="M40" s="23">
        <v>0</v>
      </c>
      <c r="N40" s="24">
        <v>460</v>
      </c>
    </row>
    <row r="41" spans="2:14" x14ac:dyDescent="0.3">
      <c r="B41" s="33" t="s">
        <v>280</v>
      </c>
      <c r="C41" s="18" t="s">
        <v>281</v>
      </c>
      <c r="D41" s="18" t="s">
        <v>361</v>
      </c>
      <c r="E41" s="23" t="s">
        <v>570</v>
      </c>
      <c r="F41" s="23" t="s">
        <v>570</v>
      </c>
      <c r="G41" s="23" t="s">
        <v>570</v>
      </c>
      <c r="H41" s="23" t="s">
        <v>570</v>
      </c>
      <c r="I41" s="24" t="s">
        <v>570</v>
      </c>
      <c r="J41" s="23" t="s">
        <v>570</v>
      </c>
      <c r="K41" s="23" t="s">
        <v>570</v>
      </c>
      <c r="L41" s="23" t="s">
        <v>570</v>
      </c>
      <c r="M41" s="23" t="s">
        <v>570</v>
      </c>
      <c r="N41" s="24" t="s">
        <v>570</v>
      </c>
    </row>
    <row r="42" spans="2:14" x14ac:dyDescent="0.3">
      <c r="B42" s="33" t="s">
        <v>280</v>
      </c>
      <c r="C42" s="18" t="s">
        <v>282</v>
      </c>
      <c r="D42" s="18" t="s">
        <v>385</v>
      </c>
      <c r="E42" s="23">
        <v>0.47007886191433429</v>
      </c>
      <c r="F42" s="23">
        <v>0.52914798206278024</v>
      </c>
      <c r="G42" s="23">
        <v>7.7315602288541827E-4</v>
      </c>
      <c r="H42" s="23">
        <v>1.5463120457708364E-4</v>
      </c>
      <c r="I42" s="24">
        <v>32335</v>
      </c>
      <c r="J42" s="23">
        <v>0.48888888888888887</v>
      </c>
      <c r="K42" s="23">
        <v>0.51111111111111107</v>
      </c>
      <c r="L42" s="23">
        <v>0</v>
      </c>
      <c r="M42" s="23">
        <v>0</v>
      </c>
      <c r="N42" s="24">
        <v>450</v>
      </c>
    </row>
    <row r="43" spans="2:14" x14ac:dyDescent="0.3">
      <c r="B43" s="33" t="s">
        <v>280</v>
      </c>
      <c r="C43" s="18" t="s">
        <v>283</v>
      </c>
      <c r="D43" s="18" t="s">
        <v>386</v>
      </c>
      <c r="E43" s="23">
        <v>0.488872674206494</v>
      </c>
      <c r="F43" s="23">
        <v>0.50966800437796422</v>
      </c>
      <c r="G43" s="23">
        <v>1.4593214155417731E-3</v>
      </c>
      <c r="H43" s="23">
        <v>0</v>
      </c>
      <c r="I43" s="24">
        <v>13705</v>
      </c>
      <c r="J43" s="23">
        <v>0.47368421052631576</v>
      </c>
      <c r="K43" s="23">
        <v>0.5</v>
      </c>
      <c r="L43" s="23">
        <v>0</v>
      </c>
      <c r="M43" s="23">
        <v>0</v>
      </c>
      <c r="N43" s="24">
        <v>190</v>
      </c>
    </row>
    <row r="44" spans="2:14" x14ac:dyDescent="0.3">
      <c r="B44" s="33" t="s">
        <v>280</v>
      </c>
      <c r="C44" s="18" t="s">
        <v>284</v>
      </c>
      <c r="D44" s="18" t="s">
        <v>362</v>
      </c>
      <c r="E44" s="23">
        <v>0.48974130240856378</v>
      </c>
      <c r="F44" s="23">
        <v>0.50936663693131135</v>
      </c>
      <c r="G44" s="23">
        <v>0</v>
      </c>
      <c r="H44" s="23">
        <v>0</v>
      </c>
      <c r="I44" s="24">
        <v>5605</v>
      </c>
      <c r="J44" s="23">
        <v>0.49382716049382713</v>
      </c>
      <c r="K44" s="23">
        <v>0.50617283950617287</v>
      </c>
      <c r="L44" s="23">
        <v>0</v>
      </c>
      <c r="M44" s="23">
        <v>0</v>
      </c>
      <c r="N44" s="24">
        <v>405</v>
      </c>
    </row>
    <row r="45" spans="2:14" x14ac:dyDescent="0.3">
      <c r="B45" s="33" t="s">
        <v>285</v>
      </c>
      <c r="C45" s="18" t="s">
        <v>286</v>
      </c>
      <c r="D45" s="18" t="s">
        <v>387</v>
      </c>
      <c r="E45" s="23">
        <v>0.47285559174809988</v>
      </c>
      <c r="F45" s="23">
        <v>0.52687296416938112</v>
      </c>
      <c r="G45" s="23">
        <v>2.714440825190011E-4</v>
      </c>
      <c r="H45" s="23">
        <v>0</v>
      </c>
      <c r="I45" s="24">
        <v>18420</v>
      </c>
      <c r="J45" s="23">
        <v>0.45161290322580644</v>
      </c>
      <c r="K45" s="23">
        <v>0.5376344086021505</v>
      </c>
      <c r="L45" s="23">
        <v>0</v>
      </c>
      <c r="M45" s="23">
        <v>0</v>
      </c>
      <c r="N45" s="24">
        <v>465</v>
      </c>
    </row>
    <row r="46" spans="2:14" x14ac:dyDescent="0.3">
      <c r="B46" s="33" t="s">
        <v>285</v>
      </c>
      <c r="C46" s="18" t="s">
        <v>287</v>
      </c>
      <c r="D46" s="18" t="s">
        <v>363</v>
      </c>
      <c r="E46" s="23">
        <v>0.48081164534627263</v>
      </c>
      <c r="F46" s="23">
        <v>0.51896779885310984</v>
      </c>
      <c r="G46" s="23">
        <v>2.2055580061755624E-4</v>
      </c>
      <c r="H46" s="23">
        <v>2.2055580061755624E-4</v>
      </c>
      <c r="I46" s="24">
        <v>22670</v>
      </c>
      <c r="J46" s="23">
        <v>0.48299319727891155</v>
      </c>
      <c r="K46" s="23">
        <v>0.52380952380952384</v>
      </c>
      <c r="L46" s="23">
        <v>0</v>
      </c>
      <c r="M46" s="23">
        <v>0</v>
      </c>
      <c r="N46" s="24">
        <v>735</v>
      </c>
    </row>
    <row r="47" spans="2:14" x14ac:dyDescent="0.3">
      <c r="B47" s="33" t="s">
        <v>285</v>
      </c>
      <c r="C47" s="18" t="s">
        <v>288</v>
      </c>
      <c r="D47" s="18" t="s">
        <v>388</v>
      </c>
      <c r="E47" s="23">
        <v>0.48278443113772457</v>
      </c>
      <c r="F47" s="23">
        <v>0.51646706586826352</v>
      </c>
      <c r="G47" s="23">
        <v>0</v>
      </c>
      <c r="H47" s="23">
        <v>0</v>
      </c>
      <c r="I47" s="24">
        <v>6680</v>
      </c>
      <c r="J47" s="23">
        <v>0.47967479674796748</v>
      </c>
      <c r="K47" s="23">
        <v>0.52032520325203258</v>
      </c>
      <c r="L47" s="23">
        <v>0</v>
      </c>
      <c r="M47" s="23">
        <v>0</v>
      </c>
      <c r="N47" s="24">
        <v>615</v>
      </c>
    </row>
    <row r="48" spans="2:14" x14ac:dyDescent="0.3">
      <c r="B48" s="33" t="s">
        <v>289</v>
      </c>
      <c r="C48" s="18" t="s">
        <v>290</v>
      </c>
      <c r="D48" s="18" t="s">
        <v>389</v>
      </c>
      <c r="E48" s="23">
        <v>0.39383187772925765</v>
      </c>
      <c r="F48" s="23">
        <v>0.44991812227074235</v>
      </c>
      <c r="G48" s="23">
        <v>1.7740174672489083E-3</v>
      </c>
      <c r="H48" s="23">
        <v>0.1544759825327511</v>
      </c>
      <c r="I48" s="24">
        <v>36640</v>
      </c>
      <c r="J48" s="23">
        <v>0.47435897435897434</v>
      </c>
      <c r="K48" s="23">
        <v>0.51709401709401714</v>
      </c>
      <c r="L48" s="23">
        <v>8.5470085470085479E-3</v>
      </c>
      <c r="M48" s="23">
        <v>0</v>
      </c>
      <c r="N48" s="24">
        <v>1170</v>
      </c>
    </row>
    <row r="49" spans="2:14" x14ac:dyDescent="0.3">
      <c r="B49" s="33" t="s">
        <v>289</v>
      </c>
      <c r="C49" s="18" t="s">
        <v>291</v>
      </c>
      <c r="D49" s="18" t="s">
        <v>364</v>
      </c>
      <c r="E49" s="23">
        <v>0.48633879781420764</v>
      </c>
      <c r="F49" s="23">
        <v>0.51183970856102001</v>
      </c>
      <c r="G49" s="23">
        <v>0</v>
      </c>
      <c r="H49" s="23">
        <v>0</v>
      </c>
      <c r="I49" s="24">
        <v>2745</v>
      </c>
      <c r="J49" s="23" t="s">
        <v>570</v>
      </c>
      <c r="K49" s="23" t="s">
        <v>570</v>
      </c>
      <c r="L49" s="23" t="s">
        <v>570</v>
      </c>
      <c r="M49" s="23" t="s">
        <v>570</v>
      </c>
      <c r="N49" s="24" t="s">
        <v>570</v>
      </c>
    </row>
    <row r="50" spans="2:14" x14ac:dyDescent="0.3">
      <c r="B50" s="33" t="s">
        <v>289</v>
      </c>
      <c r="C50" s="18" t="s">
        <v>292</v>
      </c>
      <c r="D50" s="18" t="s">
        <v>365</v>
      </c>
      <c r="E50" s="23">
        <v>0.46300512236767216</v>
      </c>
      <c r="F50" s="23">
        <v>0.53642572566875357</v>
      </c>
      <c r="G50" s="23">
        <v>5.6915196357427435E-4</v>
      </c>
      <c r="H50" s="23">
        <v>2.8457598178713718E-4</v>
      </c>
      <c r="I50" s="24">
        <v>17570</v>
      </c>
      <c r="J50" s="23">
        <v>0.32727272727272727</v>
      </c>
      <c r="K50" s="23">
        <v>0.67272727272727273</v>
      </c>
      <c r="L50" s="23">
        <v>0</v>
      </c>
      <c r="M50" s="23">
        <v>0</v>
      </c>
      <c r="N50" s="24">
        <v>275</v>
      </c>
    </row>
    <row r="51" spans="2:14" x14ac:dyDescent="0.3">
      <c r="B51" s="33" t="s">
        <v>289</v>
      </c>
      <c r="C51" s="18" t="s">
        <v>293</v>
      </c>
      <c r="D51" s="18" t="s">
        <v>390</v>
      </c>
      <c r="E51" s="23">
        <v>0.47815533980582525</v>
      </c>
      <c r="F51" s="23">
        <v>0.52162400706090029</v>
      </c>
      <c r="G51" s="23">
        <v>0</v>
      </c>
      <c r="H51" s="23">
        <v>2.2065313327449251E-4</v>
      </c>
      <c r="I51" s="24">
        <v>22660</v>
      </c>
      <c r="J51" s="23">
        <v>0.49019607843137253</v>
      </c>
      <c r="K51" s="23">
        <v>0.51960784313725494</v>
      </c>
      <c r="L51" s="23">
        <v>0</v>
      </c>
      <c r="M51" s="23">
        <v>0</v>
      </c>
      <c r="N51" s="24">
        <v>510</v>
      </c>
    </row>
    <row r="52" spans="2:14" x14ac:dyDescent="0.3">
      <c r="B52" s="33" t="s">
        <v>289</v>
      </c>
      <c r="C52" s="18" t="s">
        <v>294</v>
      </c>
      <c r="D52" s="18" t="s">
        <v>391</v>
      </c>
      <c r="E52" s="23">
        <v>0.50666666666666671</v>
      </c>
      <c r="F52" s="23">
        <v>0.49333333333333335</v>
      </c>
      <c r="G52" s="23">
        <v>0</v>
      </c>
      <c r="H52" s="23">
        <v>0</v>
      </c>
      <c r="I52" s="24">
        <v>1500</v>
      </c>
      <c r="J52" s="23" t="s">
        <v>570</v>
      </c>
      <c r="K52" s="23" t="s">
        <v>570</v>
      </c>
      <c r="L52" s="23" t="s">
        <v>570</v>
      </c>
      <c r="M52" s="23" t="s">
        <v>570</v>
      </c>
      <c r="N52" s="24" t="s">
        <v>570</v>
      </c>
    </row>
    <row r="53" spans="2:14" x14ac:dyDescent="0.3">
      <c r="B53" s="33" t="s">
        <v>289</v>
      </c>
      <c r="C53" s="18" t="s">
        <v>295</v>
      </c>
      <c r="D53" s="18" t="s">
        <v>366</v>
      </c>
      <c r="E53" s="23" t="s">
        <v>570</v>
      </c>
      <c r="F53" s="23" t="s">
        <v>570</v>
      </c>
      <c r="G53" s="23" t="s">
        <v>570</v>
      </c>
      <c r="H53" s="23" t="s">
        <v>570</v>
      </c>
      <c r="I53" s="24" t="s">
        <v>570</v>
      </c>
      <c r="J53" s="23" t="s">
        <v>570</v>
      </c>
      <c r="K53" s="23" t="s">
        <v>570</v>
      </c>
      <c r="L53" s="23" t="s">
        <v>570</v>
      </c>
      <c r="M53" s="23" t="s">
        <v>570</v>
      </c>
      <c r="N53" s="24" t="s">
        <v>570</v>
      </c>
    </row>
    <row r="54" spans="2:14" x14ac:dyDescent="0.3">
      <c r="B54" s="33" t="s">
        <v>296</v>
      </c>
      <c r="C54" s="18" t="s">
        <v>297</v>
      </c>
      <c r="D54" s="18" t="s">
        <v>367</v>
      </c>
      <c r="E54" s="23">
        <v>0.49352841868317388</v>
      </c>
      <c r="F54" s="23">
        <v>0.50647158131682612</v>
      </c>
      <c r="G54" s="23">
        <v>0</v>
      </c>
      <c r="H54" s="23">
        <v>0</v>
      </c>
      <c r="I54" s="24">
        <v>8885</v>
      </c>
      <c r="J54" s="23">
        <v>0.49484536082474229</v>
      </c>
      <c r="K54" s="23">
        <v>0.50515463917525771</v>
      </c>
      <c r="L54" s="23">
        <v>0</v>
      </c>
      <c r="M54" s="23">
        <v>0</v>
      </c>
      <c r="N54" s="24">
        <v>485</v>
      </c>
    </row>
    <row r="55" spans="2:14" x14ac:dyDescent="0.3">
      <c r="B55" s="33" t="s">
        <v>296</v>
      </c>
      <c r="C55" s="18" t="s">
        <v>298</v>
      </c>
      <c r="D55" s="18" t="s">
        <v>392</v>
      </c>
      <c r="E55" s="23">
        <v>0.48151260504201682</v>
      </c>
      <c r="F55" s="23">
        <v>0.51848739495798324</v>
      </c>
      <c r="G55" s="23">
        <v>0</v>
      </c>
      <c r="H55" s="23">
        <v>0</v>
      </c>
      <c r="I55" s="24">
        <v>5950</v>
      </c>
      <c r="J55" s="23">
        <v>0.47368421052631576</v>
      </c>
      <c r="K55" s="23">
        <v>0.53947368421052633</v>
      </c>
      <c r="L55" s="23">
        <v>0</v>
      </c>
      <c r="M55" s="23">
        <v>0</v>
      </c>
      <c r="N55" s="24">
        <v>380</v>
      </c>
    </row>
    <row r="56" spans="2:14" x14ac:dyDescent="0.3">
      <c r="B56" s="33" t="s">
        <v>296</v>
      </c>
      <c r="C56" s="18" t="s">
        <v>299</v>
      </c>
      <c r="D56" s="18" t="s">
        <v>368</v>
      </c>
      <c r="E56" s="23" t="s">
        <v>570</v>
      </c>
      <c r="F56" s="23" t="s">
        <v>570</v>
      </c>
      <c r="G56" s="23" t="s">
        <v>570</v>
      </c>
      <c r="H56" s="23" t="s">
        <v>570</v>
      </c>
      <c r="I56" s="24" t="s">
        <v>570</v>
      </c>
      <c r="J56" s="23" t="s">
        <v>570</v>
      </c>
      <c r="K56" s="23" t="s">
        <v>570</v>
      </c>
      <c r="L56" s="23" t="s">
        <v>570</v>
      </c>
      <c r="M56" s="23" t="s">
        <v>570</v>
      </c>
      <c r="N56" s="24" t="s">
        <v>570</v>
      </c>
    </row>
    <row r="57" spans="2:14" x14ac:dyDescent="0.3">
      <c r="B57" s="33" t="s">
        <v>296</v>
      </c>
      <c r="C57" s="18" t="s">
        <v>300</v>
      </c>
      <c r="D57" s="18" t="s">
        <v>369</v>
      </c>
      <c r="E57" s="23">
        <v>0.47746781115879827</v>
      </c>
      <c r="F57" s="23">
        <v>0.52253218884120167</v>
      </c>
      <c r="G57" s="23">
        <v>0</v>
      </c>
      <c r="H57" s="23">
        <v>0</v>
      </c>
      <c r="I57" s="24">
        <v>9320</v>
      </c>
      <c r="J57" s="23">
        <v>0.46938775510204084</v>
      </c>
      <c r="K57" s="23">
        <v>0.52040816326530615</v>
      </c>
      <c r="L57" s="23">
        <v>0</v>
      </c>
      <c r="M57" s="23">
        <v>0</v>
      </c>
      <c r="N57" s="24">
        <v>490</v>
      </c>
    </row>
    <row r="58" spans="2:14" x14ac:dyDescent="0.3">
      <c r="B58" s="33" t="s">
        <v>296</v>
      </c>
      <c r="C58" s="18" t="s">
        <v>301</v>
      </c>
      <c r="D58" s="18" t="s">
        <v>393</v>
      </c>
      <c r="E58" s="23">
        <v>0.49164677804295942</v>
      </c>
      <c r="F58" s="23">
        <v>0.50835322195704058</v>
      </c>
      <c r="G58" s="23">
        <v>0</v>
      </c>
      <c r="H58" s="23">
        <v>0</v>
      </c>
      <c r="I58" s="24">
        <v>2095</v>
      </c>
      <c r="J58" s="23">
        <v>0.58333333333333337</v>
      </c>
      <c r="K58" s="23">
        <v>0.45833333333333331</v>
      </c>
      <c r="L58" s="23">
        <v>0</v>
      </c>
      <c r="M58" s="23">
        <v>0</v>
      </c>
      <c r="N58" s="24">
        <v>120</v>
      </c>
    </row>
    <row r="59" spans="2:14" x14ac:dyDescent="0.3">
      <c r="B59" s="33" t="s">
        <v>296</v>
      </c>
      <c r="C59" s="18" t="s">
        <v>302</v>
      </c>
      <c r="D59" s="18" t="s">
        <v>394</v>
      </c>
      <c r="E59" s="23" t="s">
        <v>570</v>
      </c>
      <c r="F59" s="23" t="s">
        <v>570</v>
      </c>
      <c r="G59" s="23" t="s">
        <v>570</v>
      </c>
      <c r="H59" s="23" t="s">
        <v>570</v>
      </c>
      <c r="I59" s="24" t="s">
        <v>570</v>
      </c>
      <c r="J59" s="23" t="s">
        <v>570</v>
      </c>
      <c r="K59" s="23" t="s">
        <v>570</v>
      </c>
      <c r="L59" s="23" t="s">
        <v>570</v>
      </c>
      <c r="M59" s="23" t="s">
        <v>570</v>
      </c>
      <c r="N59" s="24" t="s">
        <v>570</v>
      </c>
    </row>
    <row r="60" spans="2:14" x14ac:dyDescent="0.3">
      <c r="B60" s="33" t="s">
        <v>296</v>
      </c>
      <c r="C60" s="18" t="s">
        <v>303</v>
      </c>
      <c r="D60" s="18" t="s">
        <v>370</v>
      </c>
      <c r="E60" s="23">
        <v>0.45283018867924529</v>
      </c>
      <c r="F60" s="23">
        <v>0.5220125786163522</v>
      </c>
      <c r="G60" s="23">
        <v>0</v>
      </c>
      <c r="H60" s="23">
        <v>2.5157232704402517E-2</v>
      </c>
      <c r="I60" s="24">
        <v>3180</v>
      </c>
      <c r="J60" s="23" t="s">
        <v>570</v>
      </c>
      <c r="K60" s="23" t="s">
        <v>570</v>
      </c>
      <c r="L60" s="23" t="s">
        <v>570</v>
      </c>
      <c r="M60" s="23" t="s">
        <v>570</v>
      </c>
      <c r="N60" s="24" t="s">
        <v>570</v>
      </c>
    </row>
    <row r="61" spans="2:14" ht="6.75" customHeight="1" x14ac:dyDescent="0.3">
      <c r="I61" s="24"/>
    </row>
    <row r="62" spans="2:14" x14ac:dyDescent="0.3">
      <c r="B62" s="33" t="s">
        <v>256</v>
      </c>
      <c r="C62" s="18" t="s">
        <v>39</v>
      </c>
      <c r="D62" s="21" t="s">
        <v>154</v>
      </c>
      <c r="E62" s="23" t="s">
        <v>570</v>
      </c>
      <c r="F62" s="23" t="s">
        <v>570</v>
      </c>
      <c r="G62" s="23" t="s">
        <v>570</v>
      </c>
      <c r="H62" s="23" t="s">
        <v>570</v>
      </c>
      <c r="I62" s="24" t="s">
        <v>570</v>
      </c>
      <c r="J62" s="23" t="s">
        <v>570</v>
      </c>
      <c r="K62" s="23" t="s">
        <v>570</v>
      </c>
      <c r="L62" s="23" t="s">
        <v>570</v>
      </c>
      <c r="M62" s="23" t="s">
        <v>570</v>
      </c>
      <c r="N62" s="24" t="s">
        <v>570</v>
      </c>
    </row>
    <row r="63" spans="2:14" x14ac:dyDescent="0.3">
      <c r="B63" s="33" t="s">
        <v>256</v>
      </c>
      <c r="C63" s="18" t="s">
        <v>41</v>
      </c>
      <c r="D63" s="21" t="s">
        <v>155</v>
      </c>
      <c r="E63" s="23">
        <v>0.46024096385542168</v>
      </c>
      <c r="F63" s="23">
        <v>0.53975903614457832</v>
      </c>
      <c r="G63" s="23">
        <v>0</v>
      </c>
      <c r="H63" s="23">
        <v>0</v>
      </c>
      <c r="I63" s="24">
        <v>2075</v>
      </c>
      <c r="J63" s="23">
        <v>0.5</v>
      </c>
      <c r="K63" s="23">
        <v>0.5</v>
      </c>
      <c r="L63" s="23">
        <v>0</v>
      </c>
      <c r="M63" s="23">
        <v>0</v>
      </c>
      <c r="N63" s="24">
        <v>10</v>
      </c>
    </row>
    <row r="64" spans="2:14" x14ac:dyDescent="0.3">
      <c r="B64" s="33" t="s">
        <v>256</v>
      </c>
      <c r="C64" s="18" t="s">
        <v>43</v>
      </c>
      <c r="D64" s="21" t="s">
        <v>306</v>
      </c>
      <c r="E64" s="23">
        <v>0.48333333333333334</v>
      </c>
      <c r="F64" s="23">
        <v>0.51568627450980398</v>
      </c>
      <c r="G64" s="23">
        <v>0</v>
      </c>
      <c r="H64" s="23">
        <v>0</v>
      </c>
      <c r="I64" s="24">
        <v>5100</v>
      </c>
      <c r="J64" s="23">
        <v>0.5</v>
      </c>
      <c r="K64" s="23">
        <v>0.5</v>
      </c>
      <c r="L64" s="23">
        <v>0</v>
      </c>
      <c r="M64" s="23">
        <v>0</v>
      </c>
      <c r="N64" s="24">
        <v>20</v>
      </c>
    </row>
    <row r="65" spans="2:14" x14ac:dyDescent="0.3">
      <c r="B65" s="33" t="s">
        <v>256</v>
      </c>
      <c r="C65" s="18" t="s">
        <v>44</v>
      </c>
      <c r="D65" s="21" t="s">
        <v>307</v>
      </c>
      <c r="E65" s="23">
        <v>0.46326530612244898</v>
      </c>
      <c r="F65" s="23">
        <v>0.5357142857142857</v>
      </c>
      <c r="G65" s="23">
        <v>1.0204081632653062E-3</v>
      </c>
      <c r="H65" s="23">
        <v>0</v>
      </c>
      <c r="I65" s="24">
        <v>9800</v>
      </c>
      <c r="J65" s="23">
        <v>0.41</v>
      </c>
      <c r="K65" s="23">
        <v>0.59</v>
      </c>
      <c r="L65" s="23">
        <v>0</v>
      </c>
      <c r="M65" s="23">
        <v>0</v>
      </c>
      <c r="N65" s="24">
        <v>500</v>
      </c>
    </row>
    <row r="66" spans="2:14" x14ac:dyDescent="0.3">
      <c r="B66" s="33" t="s">
        <v>256</v>
      </c>
      <c r="C66" s="18" t="s">
        <v>533</v>
      </c>
      <c r="D66" s="21" t="s">
        <v>534</v>
      </c>
      <c r="E66" s="23" t="s">
        <v>570</v>
      </c>
      <c r="F66" s="23" t="s">
        <v>570</v>
      </c>
      <c r="G66" s="23" t="s">
        <v>570</v>
      </c>
      <c r="H66" s="23" t="s">
        <v>570</v>
      </c>
      <c r="I66" s="24" t="s">
        <v>570</v>
      </c>
      <c r="J66" s="23" t="s">
        <v>570</v>
      </c>
      <c r="K66" s="23" t="s">
        <v>570</v>
      </c>
      <c r="L66" s="23" t="s">
        <v>570</v>
      </c>
      <c r="M66" s="23" t="s">
        <v>570</v>
      </c>
      <c r="N66" s="24" t="s">
        <v>570</v>
      </c>
    </row>
    <row r="67" spans="2:14" x14ac:dyDescent="0.3">
      <c r="B67" s="33" t="s">
        <v>256</v>
      </c>
      <c r="C67" s="18" t="s">
        <v>441</v>
      </c>
      <c r="D67" s="21" t="s">
        <v>442</v>
      </c>
      <c r="E67" s="23" t="s">
        <v>570</v>
      </c>
      <c r="F67" s="23" t="s">
        <v>570</v>
      </c>
      <c r="G67" s="23" t="s">
        <v>570</v>
      </c>
      <c r="H67" s="23" t="s">
        <v>570</v>
      </c>
      <c r="I67" s="24" t="s">
        <v>570</v>
      </c>
      <c r="J67" s="23" t="s">
        <v>570</v>
      </c>
      <c r="K67" s="23" t="s">
        <v>570</v>
      </c>
      <c r="L67" s="23" t="s">
        <v>570</v>
      </c>
      <c r="M67" s="23" t="s">
        <v>570</v>
      </c>
      <c r="N67" s="24" t="s">
        <v>570</v>
      </c>
    </row>
    <row r="68" spans="2:14" x14ac:dyDescent="0.3">
      <c r="B68" s="33" t="s">
        <v>256</v>
      </c>
      <c r="C68" s="18" t="s">
        <v>51</v>
      </c>
      <c r="D68" s="21" t="s">
        <v>162</v>
      </c>
      <c r="E68" s="23">
        <v>0.49518716577540106</v>
      </c>
      <c r="F68" s="23">
        <v>0.48983957219251339</v>
      </c>
      <c r="G68" s="23">
        <v>0</v>
      </c>
      <c r="H68" s="23">
        <v>1.3903743315508022E-2</v>
      </c>
      <c r="I68" s="24">
        <v>4675</v>
      </c>
      <c r="J68" s="23">
        <v>0.54545454545454541</v>
      </c>
      <c r="K68" s="23">
        <v>0.40909090909090912</v>
      </c>
      <c r="L68" s="23">
        <v>0</v>
      </c>
      <c r="M68" s="23">
        <v>0</v>
      </c>
      <c r="N68" s="24">
        <v>110</v>
      </c>
    </row>
    <row r="69" spans="2:14" x14ac:dyDescent="0.3">
      <c r="B69" s="33" t="s">
        <v>256</v>
      </c>
      <c r="C69" s="18" t="s">
        <v>59</v>
      </c>
      <c r="D69" s="21" t="s">
        <v>168</v>
      </c>
      <c r="E69" s="23" t="s">
        <v>570</v>
      </c>
      <c r="F69" s="23" t="s">
        <v>570</v>
      </c>
      <c r="G69" s="23" t="s">
        <v>570</v>
      </c>
      <c r="H69" s="23" t="s">
        <v>570</v>
      </c>
      <c r="I69" s="24" t="s">
        <v>570</v>
      </c>
      <c r="J69" s="23" t="s">
        <v>570</v>
      </c>
      <c r="K69" s="23" t="s">
        <v>570</v>
      </c>
      <c r="L69" s="23" t="s">
        <v>570</v>
      </c>
      <c r="M69" s="23" t="s">
        <v>570</v>
      </c>
      <c r="N69" s="24" t="s">
        <v>570</v>
      </c>
    </row>
    <row r="70" spans="2:14" x14ac:dyDescent="0.3">
      <c r="B70" s="33" t="s">
        <v>256</v>
      </c>
      <c r="C70" s="18" t="s">
        <v>69</v>
      </c>
      <c r="D70" s="21" t="s">
        <v>309</v>
      </c>
      <c r="E70" s="23">
        <v>0.49942660550458717</v>
      </c>
      <c r="F70" s="23">
        <v>0.50057339449541283</v>
      </c>
      <c r="G70" s="23">
        <v>0</v>
      </c>
      <c r="H70" s="23">
        <v>0</v>
      </c>
      <c r="I70" s="24">
        <v>8720</v>
      </c>
      <c r="J70" s="23">
        <v>0.46363636363636362</v>
      </c>
      <c r="K70" s="23">
        <v>0.53636363636363638</v>
      </c>
      <c r="L70" s="23">
        <v>0</v>
      </c>
      <c r="M70" s="23">
        <v>0</v>
      </c>
      <c r="N70" s="24">
        <v>1100</v>
      </c>
    </row>
    <row r="71" spans="2:14" x14ac:dyDescent="0.3">
      <c r="B71" s="33" t="s">
        <v>244</v>
      </c>
      <c r="C71" s="18" t="s">
        <v>22</v>
      </c>
      <c r="D71" s="21" t="s">
        <v>142</v>
      </c>
      <c r="E71" s="23">
        <v>0.49670510708401977</v>
      </c>
      <c r="F71" s="23">
        <v>0.50329489291598029</v>
      </c>
      <c r="G71" s="23">
        <v>0</v>
      </c>
      <c r="H71" s="23">
        <v>0</v>
      </c>
      <c r="I71" s="24">
        <v>6070</v>
      </c>
      <c r="J71" s="23">
        <v>0.53333333333333333</v>
      </c>
      <c r="K71" s="23">
        <v>0.46666666666666667</v>
      </c>
      <c r="L71" s="23">
        <v>0</v>
      </c>
      <c r="M71" s="23">
        <v>0</v>
      </c>
      <c r="N71" s="24">
        <v>75</v>
      </c>
    </row>
    <row r="72" spans="2:14" x14ac:dyDescent="0.3">
      <c r="B72" s="33" t="s">
        <v>244</v>
      </c>
      <c r="C72" s="18" t="s">
        <v>445</v>
      </c>
      <c r="D72" s="21" t="s">
        <v>446</v>
      </c>
      <c r="E72" s="23">
        <v>0.4731182795698925</v>
      </c>
      <c r="F72" s="23">
        <v>0.5268817204301075</v>
      </c>
      <c r="G72" s="23">
        <v>0</v>
      </c>
      <c r="H72" s="23">
        <v>0</v>
      </c>
      <c r="I72" s="24">
        <v>4185</v>
      </c>
      <c r="J72" s="23">
        <v>0.50632911392405067</v>
      </c>
      <c r="K72" s="23">
        <v>0.49367088607594939</v>
      </c>
      <c r="L72" s="23">
        <v>0</v>
      </c>
      <c r="M72" s="23">
        <v>0</v>
      </c>
      <c r="N72" s="24">
        <v>395</v>
      </c>
    </row>
    <row r="73" spans="2:14" x14ac:dyDescent="0.3">
      <c r="B73" s="33" t="s">
        <v>244</v>
      </c>
      <c r="C73" s="18" t="s">
        <v>23</v>
      </c>
      <c r="D73" s="21" t="s">
        <v>311</v>
      </c>
      <c r="E73" s="23">
        <v>0.4864024864024864</v>
      </c>
      <c r="F73" s="23">
        <v>0.5135975135975136</v>
      </c>
      <c r="G73" s="23">
        <v>0</v>
      </c>
      <c r="H73" s="23">
        <v>0</v>
      </c>
      <c r="I73" s="24">
        <v>6435</v>
      </c>
      <c r="J73" s="23">
        <v>0.3783783783783784</v>
      </c>
      <c r="K73" s="23">
        <v>0.6216216216216216</v>
      </c>
      <c r="L73" s="23">
        <v>0</v>
      </c>
      <c r="M73" s="23">
        <v>0</v>
      </c>
      <c r="N73" s="24">
        <v>185</v>
      </c>
    </row>
    <row r="74" spans="2:14" x14ac:dyDescent="0.3">
      <c r="B74" s="33" t="s">
        <v>244</v>
      </c>
      <c r="C74" s="18" t="s">
        <v>24</v>
      </c>
      <c r="D74" s="21" t="s">
        <v>143</v>
      </c>
      <c r="E74" s="23" t="s">
        <v>570</v>
      </c>
      <c r="F74" s="23" t="s">
        <v>570</v>
      </c>
      <c r="G74" s="23" t="s">
        <v>570</v>
      </c>
      <c r="H74" s="23" t="s">
        <v>570</v>
      </c>
      <c r="I74" s="24" t="s">
        <v>570</v>
      </c>
      <c r="J74" s="23" t="s">
        <v>570</v>
      </c>
      <c r="K74" s="23" t="s">
        <v>570</v>
      </c>
      <c r="L74" s="23" t="s">
        <v>570</v>
      </c>
      <c r="M74" s="23" t="s">
        <v>570</v>
      </c>
      <c r="N74" s="24" t="s">
        <v>570</v>
      </c>
    </row>
    <row r="75" spans="2:14" x14ac:dyDescent="0.3">
      <c r="B75" s="33" t="s">
        <v>244</v>
      </c>
      <c r="C75" s="18" t="s">
        <v>25</v>
      </c>
      <c r="D75" s="21" t="s">
        <v>312</v>
      </c>
      <c r="E75" s="23">
        <v>0.50144927536231887</v>
      </c>
      <c r="F75" s="23">
        <v>0.49855072463768119</v>
      </c>
      <c r="G75" s="23">
        <v>0</v>
      </c>
      <c r="H75" s="23">
        <v>0</v>
      </c>
      <c r="I75" s="24">
        <v>1725</v>
      </c>
      <c r="J75" s="23" t="s">
        <v>571</v>
      </c>
      <c r="K75" s="23" t="s">
        <v>571</v>
      </c>
      <c r="L75" s="23" t="s">
        <v>571</v>
      </c>
      <c r="M75" s="23" t="s">
        <v>571</v>
      </c>
      <c r="N75" s="24" t="s">
        <v>571</v>
      </c>
    </row>
    <row r="76" spans="2:14" x14ac:dyDescent="0.3">
      <c r="B76" s="33" t="s">
        <v>244</v>
      </c>
      <c r="C76" s="18" t="s">
        <v>449</v>
      </c>
      <c r="D76" s="21" t="s">
        <v>450</v>
      </c>
      <c r="E76" s="23" t="s">
        <v>570</v>
      </c>
      <c r="F76" s="23" t="s">
        <v>570</v>
      </c>
      <c r="G76" s="23" t="s">
        <v>570</v>
      </c>
      <c r="H76" s="23" t="s">
        <v>570</v>
      </c>
      <c r="I76" s="24" t="s">
        <v>570</v>
      </c>
      <c r="J76" s="23" t="s">
        <v>570</v>
      </c>
      <c r="K76" s="23" t="s">
        <v>570</v>
      </c>
      <c r="L76" s="23" t="s">
        <v>570</v>
      </c>
      <c r="M76" s="23" t="s">
        <v>570</v>
      </c>
      <c r="N76" s="24" t="s">
        <v>570</v>
      </c>
    </row>
    <row r="77" spans="2:14" x14ac:dyDescent="0.3">
      <c r="B77" s="33" t="s">
        <v>244</v>
      </c>
      <c r="C77" s="18" t="s">
        <v>26</v>
      </c>
      <c r="D77" s="21" t="s">
        <v>313</v>
      </c>
      <c r="E77" s="23" t="s">
        <v>570</v>
      </c>
      <c r="F77" s="23" t="s">
        <v>570</v>
      </c>
      <c r="G77" s="23" t="s">
        <v>570</v>
      </c>
      <c r="H77" s="23" t="s">
        <v>570</v>
      </c>
      <c r="I77" s="24" t="s">
        <v>570</v>
      </c>
      <c r="J77" s="23" t="s">
        <v>570</v>
      </c>
      <c r="K77" s="23" t="s">
        <v>570</v>
      </c>
      <c r="L77" s="23" t="s">
        <v>570</v>
      </c>
      <c r="M77" s="23" t="s">
        <v>570</v>
      </c>
      <c r="N77" s="24" t="s">
        <v>570</v>
      </c>
    </row>
    <row r="78" spans="2:14" x14ac:dyDescent="0.3">
      <c r="B78" s="33" t="s">
        <v>244</v>
      </c>
      <c r="C78" s="18" t="s">
        <v>28</v>
      </c>
      <c r="D78" s="21" t="s">
        <v>145</v>
      </c>
      <c r="E78" s="23">
        <v>0.48011363636363635</v>
      </c>
      <c r="F78" s="23">
        <v>0.51988636363636365</v>
      </c>
      <c r="G78" s="23">
        <v>0</v>
      </c>
      <c r="H78" s="23">
        <v>0</v>
      </c>
      <c r="I78" s="24">
        <v>3520</v>
      </c>
      <c r="J78" s="23">
        <v>0.44117647058823528</v>
      </c>
      <c r="K78" s="23">
        <v>0.55882352941176472</v>
      </c>
      <c r="L78" s="23">
        <v>0</v>
      </c>
      <c r="M78" s="23">
        <v>0</v>
      </c>
      <c r="N78" s="24">
        <v>170</v>
      </c>
    </row>
    <row r="79" spans="2:14" x14ac:dyDescent="0.3">
      <c r="B79" s="33" t="s">
        <v>244</v>
      </c>
      <c r="C79" s="18" t="s">
        <v>29</v>
      </c>
      <c r="D79" s="21" t="s">
        <v>146</v>
      </c>
      <c r="E79" s="23">
        <v>0.47048808172531215</v>
      </c>
      <c r="F79" s="23">
        <v>0.52894438138479005</v>
      </c>
      <c r="G79" s="23">
        <v>0</v>
      </c>
      <c r="H79" s="23">
        <v>1.1350737797956867E-3</v>
      </c>
      <c r="I79" s="24">
        <v>8810</v>
      </c>
      <c r="J79" s="23">
        <v>0.47193585337915234</v>
      </c>
      <c r="K79" s="23">
        <v>0.52691867124856817</v>
      </c>
      <c r="L79" s="23">
        <v>0</v>
      </c>
      <c r="M79" s="23">
        <v>1.145475372279496E-3</v>
      </c>
      <c r="N79" s="24">
        <v>4365</v>
      </c>
    </row>
    <row r="80" spans="2:14" x14ac:dyDescent="0.3">
      <c r="B80" s="33" t="s">
        <v>244</v>
      </c>
      <c r="C80" s="18" t="s">
        <v>30</v>
      </c>
      <c r="D80" s="21" t="s">
        <v>147</v>
      </c>
      <c r="E80" s="23">
        <v>0.48093340922026179</v>
      </c>
      <c r="F80" s="23">
        <v>0.51678998292544109</v>
      </c>
      <c r="G80" s="23">
        <v>2.2766078542970974E-3</v>
      </c>
      <c r="H80" s="23">
        <v>0</v>
      </c>
      <c r="I80" s="24">
        <v>8785</v>
      </c>
      <c r="J80" s="23">
        <v>0.47761194029850745</v>
      </c>
      <c r="K80" s="23">
        <v>0.52238805970149249</v>
      </c>
      <c r="L80" s="23">
        <v>0</v>
      </c>
      <c r="M80" s="23">
        <v>0</v>
      </c>
      <c r="N80" s="24">
        <v>1005</v>
      </c>
    </row>
    <row r="81" spans="2:14" x14ac:dyDescent="0.3">
      <c r="B81" s="33" t="s">
        <v>244</v>
      </c>
      <c r="C81" s="18" t="s">
        <v>31</v>
      </c>
      <c r="D81" s="21" t="s">
        <v>314</v>
      </c>
      <c r="E81" s="23">
        <v>0.46248462484624847</v>
      </c>
      <c r="F81" s="23">
        <v>0.53751537515375158</v>
      </c>
      <c r="G81" s="23">
        <v>0</v>
      </c>
      <c r="H81" s="23">
        <v>0</v>
      </c>
      <c r="I81" s="24">
        <v>4065</v>
      </c>
      <c r="J81" s="23">
        <v>0.46153846153846156</v>
      </c>
      <c r="K81" s="23">
        <v>0.53846153846153844</v>
      </c>
      <c r="L81" s="23">
        <v>0</v>
      </c>
      <c r="M81" s="23">
        <v>0</v>
      </c>
      <c r="N81" s="24">
        <v>195</v>
      </c>
    </row>
    <row r="82" spans="2:14" x14ac:dyDescent="0.3">
      <c r="B82" s="33" t="s">
        <v>244</v>
      </c>
      <c r="C82" s="18" t="s">
        <v>32</v>
      </c>
      <c r="D82" s="21" t="s">
        <v>315</v>
      </c>
      <c r="E82" s="23" t="s">
        <v>570</v>
      </c>
      <c r="F82" s="23" t="s">
        <v>570</v>
      </c>
      <c r="G82" s="23" t="s">
        <v>570</v>
      </c>
      <c r="H82" s="23" t="s">
        <v>570</v>
      </c>
      <c r="I82" s="24" t="s">
        <v>570</v>
      </c>
      <c r="J82" s="23" t="s">
        <v>570</v>
      </c>
      <c r="K82" s="23" t="s">
        <v>570</v>
      </c>
      <c r="L82" s="23" t="s">
        <v>570</v>
      </c>
      <c r="M82" s="23" t="s">
        <v>570</v>
      </c>
      <c r="N82" s="24" t="s">
        <v>570</v>
      </c>
    </row>
    <row r="83" spans="2:14" x14ac:dyDescent="0.3">
      <c r="B83" s="33" t="s">
        <v>244</v>
      </c>
      <c r="C83" s="18" t="s">
        <v>457</v>
      </c>
      <c r="D83" s="21" t="s">
        <v>458</v>
      </c>
      <c r="E83" s="23">
        <v>0.43550624133148402</v>
      </c>
      <c r="F83" s="23">
        <v>0.56449375866851592</v>
      </c>
      <c r="G83" s="23">
        <v>0</v>
      </c>
      <c r="H83" s="23">
        <v>0</v>
      </c>
      <c r="I83" s="24">
        <v>3605</v>
      </c>
      <c r="J83" s="23">
        <v>0.39423076923076922</v>
      </c>
      <c r="K83" s="23">
        <v>0.60576923076923073</v>
      </c>
      <c r="L83" s="23">
        <v>0</v>
      </c>
      <c r="M83" s="23">
        <v>0</v>
      </c>
      <c r="N83" s="24">
        <v>520</v>
      </c>
    </row>
    <row r="84" spans="2:14" x14ac:dyDescent="0.3">
      <c r="B84" s="33" t="s">
        <v>244</v>
      </c>
      <c r="C84" s="18" t="s">
        <v>33</v>
      </c>
      <c r="D84" s="21" t="s">
        <v>148</v>
      </c>
      <c r="E84" s="23">
        <v>0.49909584086799275</v>
      </c>
      <c r="F84" s="23">
        <v>0.50090415913200725</v>
      </c>
      <c r="G84" s="23">
        <v>0</v>
      </c>
      <c r="H84" s="23">
        <v>0</v>
      </c>
      <c r="I84" s="24">
        <v>8295</v>
      </c>
      <c r="J84" s="23" t="s">
        <v>570</v>
      </c>
      <c r="K84" s="23" t="s">
        <v>570</v>
      </c>
      <c r="L84" s="23" t="s">
        <v>570</v>
      </c>
      <c r="M84" s="23" t="s">
        <v>570</v>
      </c>
      <c r="N84" s="24" t="s">
        <v>570</v>
      </c>
    </row>
    <row r="85" spans="2:14" x14ac:dyDescent="0.3">
      <c r="B85" s="33" t="s">
        <v>244</v>
      </c>
      <c r="C85" s="18" t="s">
        <v>459</v>
      </c>
      <c r="D85" s="21" t="s">
        <v>460</v>
      </c>
      <c r="E85" s="23" t="s">
        <v>570</v>
      </c>
      <c r="F85" s="23" t="s">
        <v>570</v>
      </c>
      <c r="G85" s="23" t="s">
        <v>570</v>
      </c>
      <c r="H85" s="23" t="s">
        <v>570</v>
      </c>
      <c r="I85" s="24" t="s">
        <v>570</v>
      </c>
      <c r="J85" s="23" t="s">
        <v>570</v>
      </c>
      <c r="K85" s="23" t="s">
        <v>570</v>
      </c>
      <c r="L85" s="23" t="s">
        <v>570</v>
      </c>
      <c r="M85" s="23" t="s">
        <v>570</v>
      </c>
      <c r="N85" s="24" t="s">
        <v>570</v>
      </c>
    </row>
    <row r="86" spans="2:14" x14ac:dyDescent="0.3">
      <c r="B86" s="33" t="s">
        <v>244</v>
      </c>
      <c r="C86" s="18" t="s">
        <v>447</v>
      </c>
      <c r="D86" s="21" t="s">
        <v>448</v>
      </c>
      <c r="E86" s="23" t="s">
        <v>570</v>
      </c>
      <c r="F86" s="23" t="s">
        <v>570</v>
      </c>
      <c r="G86" s="23" t="s">
        <v>570</v>
      </c>
      <c r="H86" s="23" t="s">
        <v>570</v>
      </c>
      <c r="I86" s="24" t="s">
        <v>570</v>
      </c>
      <c r="J86" s="23" t="s">
        <v>570</v>
      </c>
      <c r="K86" s="23" t="s">
        <v>570</v>
      </c>
      <c r="L86" s="23" t="s">
        <v>570</v>
      </c>
      <c r="M86" s="23" t="s">
        <v>570</v>
      </c>
      <c r="N86" s="24" t="s">
        <v>570</v>
      </c>
    </row>
    <row r="87" spans="2:14" x14ac:dyDescent="0.3">
      <c r="B87" s="33" t="s">
        <v>244</v>
      </c>
      <c r="C87" s="18" t="s">
        <v>451</v>
      </c>
      <c r="D87" s="21" t="s">
        <v>452</v>
      </c>
      <c r="E87" s="23" t="s">
        <v>570</v>
      </c>
      <c r="F87" s="23" t="s">
        <v>570</v>
      </c>
      <c r="G87" s="23" t="s">
        <v>570</v>
      </c>
      <c r="H87" s="23" t="s">
        <v>570</v>
      </c>
      <c r="I87" s="24" t="s">
        <v>570</v>
      </c>
      <c r="J87" s="23" t="s">
        <v>570</v>
      </c>
      <c r="K87" s="23" t="s">
        <v>570</v>
      </c>
      <c r="L87" s="23" t="s">
        <v>570</v>
      </c>
      <c r="M87" s="23" t="s">
        <v>570</v>
      </c>
      <c r="N87" s="24" t="s">
        <v>570</v>
      </c>
    </row>
    <row r="88" spans="2:14" x14ac:dyDescent="0.3">
      <c r="B88" s="33" t="s">
        <v>244</v>
      </c>
      <c r="C88" s="18" t="s">
        <v>34</v>
      </c>
      <c r="D88" s="21" t="s">
        <v>149</v>
      </c>
      <c r="E88" s="23">
        <v>0.46412113232389729</v>
      </c>
      <c r="F88" s="23">
        <v>0.53587886767610271</v>
      </c>
      <c r="G88" s="23">
        <v>0</v>
      </c>
      <c r="H88" s="23">
        <v>0</v>
      </c>
      <c r="I88" s="24">
        <v>7595</v>
      </c>
      <c r="J88" s="23">
        <v>0.4642857142857143</v>
      </c>
      <c r="K88" s="23">
        <v>0.5357142857142857</v>
      </c>
      <c r="L88" s="23">
        <v>0</v>
      </c>
      <c r="M88" s="23">
        <v>0</v>
      </c>
      <c r="N88" s="24">
        <v>280</v>
      </c>
    </row>
    <row r="89" spans="2:14" x14ac:dyDescent="0.3">
      <c r="B89" s="33" t="s">
        <v>244</v>
      </c>
      <c r="C89" s="18" t="s">
        <v>453</v>
      </c>
      <c r="D89" s="21" t="s">
        <v>454</v>
      </c>
      <c r="E89" s="23">
        <v>0.48529411764705882</v>
      </c>
      <c r="F89" s="23">
        <v>0.51470588235294112</v>
      </c>
      <c r="G89" s="23">
        <v>0</v>
      </c>
      <c r="H89" s="23">
        <v>0</v>
      </c>
      <c r="I89" s="24">
        <v>8500</v>
      </c>
      <c r="J89" s="23">
        <v>0.54411764705882348</v>
      </c>
      <c r="K89" s="23">
        <v>0.45588235294117646</v>
      </c>
      <c r="L89" s="23">
        <v>0</v>
      </c>
      <c r="M89" s="23">
        <v>0</v>
      </c>
      <c r="N89" s="24">
        <v>340</v>
      </c>
    </row>
    <row r="90" spans="2:14" x14ac:dyDescent="0.3">
      <c r="B90" s="33" t="s">
        <v>244</v>
      </c>
      <c r="C90" s="18" t="s">
        <v>35</v>
      </c>
      <c r="D90" s="21" t="s">
        <v>150</v>
      </c>
      <c r="E90" s="23" t="s">
        <v>570</v>
      </c>
      <c r="F90" s="23" t="s">
        <v>570</v>
      </c>
      <c r="G90" s="23" t="s">
        <v>570</v>
      </c>
      <c r="H90" s="23" t="s">
        <v>570</v>
      </c>
      <c r="I90" s="24" t="s">
        <v>570</v>
      </c>
      <c r="J90" s="23" t="s">
        <v>570</v>
      </c>
      <c r="K90" s="23" t="s">
        <v>570</v>
      </c>
      <c r="L90" s="23" t="s">
        <v>570</v>
      </c>
      <c r="M90" s="23" t="s">
        <v>570</v>
      </c>
      <c r="N90" s="24" t="s">
        <v>570</v>
      </c>
    </row>
    <row r="91" spans="2:14" x14ac:dyDescent="0.3">
      <c r="B91" s="33" t="s">
        <v>244</v>
      </c>
      <c r="C91" s="18" t="s">
        <v>455</v>
      </c>
      <c r="D91" s="21" t="s">
        <v>456</v>
      </c>
      <c r="E91" s="23" t="s">
        <v>570</v>
      </c>
      <c r="F91" s="23" t="s">
        <v>570</v>
      </c>
      <c r="G91" s="23" t="s">
        <v>570</v>
      </c>
      <c r="H91" s="23" t="s">
        <v>570</v>
      </c>
      <c r="I91" s="24" t="s">
        <v>570</v>
      </c>
      <c r="J91" s="23" t="s">
        <v>570</v>
      </c>
      <c r="K91" s="23" t="s">
        <v>570</v>
      </c>
      <c r="L91" s="23" t="s">
        <v>570</v>
      </c>
      <c r="M91" s="23" t="s">
        <v>570</v>
      </c>
      <c r="N91" s="24" t="s">
        <v>570</v>
      </c>
    </row>
    <row r="92" spans="2:14" x14ac:dyDescent="0.3">
      <c r="B92" s="33" t="s">
        <v>244</v>
      </c>
      <c r="C92" s="18" t="s">
        <v>36</v>
      </c>
      <c r="D92" s="21" t="s">
        <v>151</v>
      </c>
      <c r="E92" s="23">
        <v>0.49364791288566245</v>
      </c>
      <c r="F92" s="23">
        <v>0.50635208711433755</v>
      </c>
      <c r="G92" s="23">
        <v>0</v>
      </c>
      <c r="H92" s="23">
        <v>0</v>
      </c>
      <c r="I92" s="24">
        <v>5510</v>
      </c>
      <c r="J92" s="23">
        <v>0.34</v>
      </c>
      <c r="K92" s="23">
        <v>0.66</v>
      </c>
      <c r="L92" s="23">
        <v>0</v>
      </c>
      <c r="M92" s="23">
        <v>0</v>
      </c>
      <c r="N92" s="24">
        <v>250</v>
      </c>
    </row>
    <row r="93" spans="2:14" x14ac:dyDescent="0.3">
      <c r="B93" s="33" t="s">
        <v>244</v>
      </c>
      <c r="C93" s="18" t="s">
        <v>443</v>
      </c>
      <c r="D93" s="21" t="s">
        <v>444</v>
      </c>
      <c r="E93" s="23">
        <v>0.47930142302716688</v>
      </c>
      <c r="F93" s="23">
        <v>0.52005174644243213</v>
      </c>
      <c r="G93" s="23">
        <v>0</v>
      </c>
      <c r="H93" s="23">
        <v>6.4683053040103498E-4</v>
      </c>
      <c r="I93" s="24">
        <v>7730</v>
      </c>
      <c r="J93" s="23">
        <v>0.47005208333333331</v>
      </c>
      <c r="K93" s="23">
        <v>0.52994791666666663</v>
      </c>
      <c r="L93" s="23">
        <v>0</v>
      </c>
      <c r="M93" s="23">
        <v>0</v>
      </c>
      <c r="N93" s="24">
        <v>3840</v>
      </c>
    </row>
    <row r="94" spans="2:14" x14ac:dyDescent="0.3">
      <c r="B94" s="33" t="s">
        <v>244</v>
      </c>
      <c r="C94" s="18" t="s">
        <v>37</v>
      </c>
      <c r="D94" s="21" t="s">
        <v>152</v>
      </c>
      <c r="E94" s="23" t="s">
        <v>570</v>
      </c>
      <c r="F94" s="23" t="s">
        <v>570</v>
      </c>
      <c r="G94" s="23" t="s">
        <v>570</v>
      </c>
      <c r="H94" s="23" t="s">
        <v>570</v>
      </c>
      <c r="I94" s="24" t="s">
        <v>570</v>
      </c>
      <c r="J94" s="23" t="s">
        <v>570</v>
      </c>
      <c r="K94" s="23" t="s">
        <v>570</v>
      </c>
      <c r="L94" s="23" t="s">
        <v>570</v>
      </c>
      <c r="M94" s="23" t="s">
        <v>570</v>
      </c>
      <c r="N94" s="24" t="s">
        <v>570</v>
      </c>
    </row>
    <row r="95" spans="2:14" x14ac:dyDescent="0.3">
      <c r="B95" s="33" t="s">
        <v>244</v>
      </c>
      <c r="C95" s="18" t="s">
        <v>38</v>
      </c>
      <c r="D95" s="21" t="s">
        <v>153</v>
      </c>
      <c r="E95" s="23">
        <v>0.43418013856812931</v>
      </c>
      <c r="F95" s="23">
        <v>0.56351039260969982</v>
      </c>
      <c r="G95" s="23">
        <v>0</v>
      </c>
      <c r="H95" s="23">
        <v>0</v>
      </c>
      <c r="I95" s="24">
        <v>2165</v>
      </c>
      <c r="J95" s="23">
        <v>0.42424242424242425</v>
      </c>
      <c r="K95" s="23">
        <v>0.54545454545454541</v>
      </c>
      <c r="L95" s="23">
        <v>0</v>
      </c>
      <c r="M95" s="23">
        <v>0</v>
      </c>
      <c r="N95" s="24">
        <v>165</v>
      </c>
    </row>
    <row r="96" spans="2:14" x14ac:dyDescent="0.3">
      <c r="B96" s="33" t="s">
        <v>268</v>
      </c>
      <c r="C96" s="18" t="s">
        <v>465</v>
      </c>
      <c r="D96" s="21" t="s">
        <v>466</v>
      </c>
      <c r="E96" s="23" t="s">
        <v>570</v>
      </c>
      <c r="F96" s="23" t="s">
        <v>570</v>
      </c>
      <c r="G96" s="23" t="s">
        <v>570</v>
      </c>
      <c r="H96" s="23" t="s">
        <v>570</v>
      </c>
      <c r="I96" s="24" t="s">
        <v>570</v>
      </c>
      <c r="J96" s="23" t="s">
        <v>570</v>
      </c>
      <c r="K96" s="23" t="s">
        <v>570</v>
      </c>
      <c r="L96" s="23" t="s">
        <v>570</v>
      </c>
      <c r="M96" s="23" t="s">
        <v>570</v>
      </c>
      <c r="N96" s="24" t="s">
        <v>570</v>
      </c>
    </row>
    <row r="97" spans="2:14" x14ac:dyDescent="0.3">
      <c r="B97" s="33" t="s">
        <v>268</v>
      </c>
      <c r="C97" s="18" t="s">
        <v>479</v>
      </c>
      <c r="D97" s="21" t="s">
        <v>480</v>
      </c>
      <c r="E97" s="23" t="s">
        <v>570</v>
      </c>
      <c r="F97" s="23" t="s">
        <v>570</v>
      </c>
      <c r="G97" s="23" t="s">
        <v>570</v>
      </c>
      <c r="H97" s="23" t="s">
        <v>570</v>
      </c>
      <c r="I97" s="24" t="s">
        <v>570</v>
      </c>
      <c r="J97" s="23" t="s">
        <v>570</v>
      </c>
      <c r="K97" s="23" t="s">
        <v>570</v>
      </c>
      <c r="L97" s="23" t="s">
        <v>570</v>
      </c>
      <c r="M97" s="23" t="s">
        <v>570</v>
      </c>
      <c r="N97" s="24" t="s">
        <v>570</v>
      </c>
    </row>
    <row r="98" spans="2:14" x14ac:dyDescent="0.3">
      <c r="B98" s="33" t="s">
        <v>268</v>
      </c>
      <c r="C98" s="18" t="s">
        <v>477</v>
      </c>
      <c r="D98" s="21" t="s">
        <v>478</v>
      </c>
      <c r="E98" s="23" t="s">
        <v>570</v>
      </c>
      <c r="F98" s="23" t="s">
        <v>570</v>
      </c>
      <c r="G98" s="23" t="s">
        <v>570</v>
      </c>
      <c r="H98" s="23" t="s">
        <v>570</v>
      </c>
      <c r="I98" s="24" t="s">
        <v>570</v>
      </c>
      <c r="J98" s="23" t="s">
        <v>570</v>
      </c>
      <c r="K98" s="23" t="s">
        <v>570</v>
      </c>
      <c r="L98" s="23" t="s">
        <v>570</v>
      </c>
      <c r="M98" s="23" t="s">
        <v>570</v>
      </c>
      <c r="N98" s="24" t="s">
        <v>570</v>
      </c>
    </row>
    <row r="99" spans="2:14" x14ac:dyDescent="0.3">
      <c r="B99" s="33" t="s">
        <v>268</v>
      </c>
      <c r="C99" s="18" t="s">
        <v>463</v>
      </c>
      <c r="D99" s="21" t="s">
        <v>464</v>
      </c>
      <c r="E99" s="23">
        <v>0.42992874109263657</v>
      </c>
      <c r="F99" s="23">
        <v>0.57007125890736343</v>
      </c>
      <c r="G99" s="23">
        <v>0</v>
      </c>
      <c r="H99" s="23">
        <v>0</v>
      </c>
      <c r="I99" s="24">
        <v>2105</v>
      </c>
      <c r="J99" s="23" t="s">
        <v>570</v>
      </c>
      <c r="K99" s="23" t="s">
        <v>570</v>
      </c>
      <c r="L99" s="23" t="s">
        <v>570</v>
      </c>
      <c r="M99" s="23" t="s">
        <v>570</v>
      </c>
      <c r="N99" s="24" t="s">
        <v>570</v>
      </c>
    </row>
    <row r="100" spans="2:14" x14ac:dyDescent="0.3">
      <c r="B100" s="33" t="s">
        <v>268</v>
      </c>
      <c r="C100" s="18" t="s">
        <v>45</v>
      </c>
      <c r="D100" s="21" t="s">
        <v>157</v>
      </c>
      <c r="E100" s="23">
        <v>0.47323943661971829</v>
      </c>
      <c r="F100" s="23">
        <v>0.52676056338028165</v>
      </c>
      <c r="G100" s="23">
        <v>0</v>
      </c>
      <c r="H100" s="23">
        <v>0</v>
      </c>
      <c r="I100" s="24">
        <v>1775</v>
      </c>
      <c r="J100" s="23">
        <v>0.6</v>
      </c>
      <c r="K100" s="23">
        <v>0.5</v>
      </c>
      <c r="L100" s="23">
        <v>0</v>
      </c>
      <c r="M100" s="23">
        <v>0</v>
      </c>
      <c r="N100" s="24">
        <v>50</v>
      </c>
    </row>
    <row r="101" spans="2:14" x14ac:dyDescent="0.3">
      <c r="B101" s="33" t="s">
        <v>268</v>
      </c>
      <c r="C101" s="18" t="s">
        <v>558</v>
      </c>
      <c r="D101" s="21" t="s">
        <v>559</v>
      </c>
      <c r="E101" s="23" t="s">
        <v>570</v>
      </c>
      <c r="F101" s="23" t="s">
        <v>570</v>
      </c>
      <c r="G101" s="23" t="s">
        <v>570</v>
      </c>
      <c r="H101" s="23" t="s">
        <v>570</v>
      </c>
      <c r="I101" s="24" t="s">
        <v>570</v>
      </c>
      <c r="J101" s="23" t="s">
        <v>570</v>
      </c>
      <c r="K101" s="23" t="s">
        <v>570</v>
      </c>
      <c r="L101" s="23" t="s">
        <v>570</v>
      </c>
      <c r="M101" s="23" t="s">
        <v>570</v>
      </c>
      <c r="N101" s="24" t="s">
        <v>570</v>
      </c>
    </row>
    <row r="102" spans="2:14" x14ac:dyDescent="0.3">
      <c r="B102" s="33" t="s">
        <v>268</v>
      </c>
      <c r="C102" s="18" t="s">
        <v>475</v>
      </c>
      <c r="D102" s="21" t="s">
        <v>476</v>
      </c>
      <c r="E102" s="23">
        <v>0.46655999999999997</v>
      </c>
      <c r="F102" s="23">
        <v>0.53151999999999999</v>
      </c>
      <c r="G102" s="23">
        <v>1.92E-3</v>
      </c>
      <c r="H102" s="23">
        <v>3.2000000000000003E-4</v>
      </c>
      <c r="I102" s="24">
        <v>15625</v>
      </c>
      <c r="J102" s="23" t="s">
        <v>570</v>
      </c>
      <c r="K102" s="23" t="s">
        <v>570</v>
      </c>
      <c r="L102" s="23" t="s">
        <v>570</v>
      </c>
      <c r="M102" s="23" t="s">
        <v>570</v>
      </c>
      <c r="N102" s="24" t="s">
        <v>570</v>
      </c>
    </row>
    <row r="103" spans="2:14" x14ac:dyDescent="0.3">
      <c r="B103" s="33" t="s">
        <v>268</v>
      </c>
      <c r="C103" s="18" t="s">
        <v>469</v>
      </c>
      <c r="D103" s="21" t="s">
        <v>470</v>
      </c>
      <c r="E103" s="23" t="s">
        <v>570</v>
      </c>
      <c r="F103" s="23" t="s">
        <v>570</v>
      </c>
      <c r="G103" s="23" t="s">
        <v>570</v>
      </c>
      <c r="H103" s="23" t="s">
        <v>570</v>
      </c>
      <c r="I103" s="24" t="s">
        <v>570</v>
      </c>
      <c r="J103" s="23" t="s">
        <v>570</v>
      </c>
      <c r="K103" s="23" t="s">
        <v>570</v>
      </c>
      <c r="L103" s="23" t="s">
        <v>570</v>
      </c>
      <c r="M103" s="23" t="s">
        <v>570</v>
      </c>
      <c r="N103" s="24" t="s">
        <v>570</v>
      </c>
    </row>
    <row r="104" spans="2:14" x14ac:dyDescent="0.3">
      <c r="B104" s="33" t="s">
        <v>268</v>
      </c>
      <c r="C104" s="18" t="s">
        <v>467</v>
      </c>
      <c r="D104" s="21" t="s">
        <v>468</v>
      </c>
      <c r="E104" s="23" t="s">
        <v>570</v>
      </c>
      <c r="F104" s="23" t="s">
        <v>570</v>
      </c>
      <c r="G104" s="23" t="s">
        <v>570</v>
      </c>
      <c r="H104" s="23" t="s">
        <v>570</v>
      </c>
      <c r="I104" s="24" t="s">
        <v>570</v>
      </c>
      <c r="J104" s="23" t="s">
        <v>570</v>
      </c>
      <c r="K104" s="23" t="s">
        <v>570</v>
      </c>
      <c r="L104" s="23" t="s">
        <v>570</v>
      </c>
      <c r="M104" s="23" t="s">
        <v>570</v>
      </c>
      <c r="N104" s="24" t="s">
        <v>570</v>
      </c>
    </row>
    <row r="105" spans="2:14" x14ac:dyDescent="0.3">
      <c r="B105" s="33" t="s">
        <v>268</v>
      </c>
      <c r="C105" s="18" t="s">
        <v>461</v>
      </c>
      <c r="D105" s="21" t="s">
        <v>462</v>
      </c>
      <c r="E105" s="23" t="s">
        <v>570</v>
      </c>
      <c r="F105" s="23" t="s">
        <v>570</v>
      </c>
      <c r="G105" s="23" t="s">
        <v>570</v>
      </c>
      <c r="H105" s="23" t="s">
        <v>570</v>
      </c>
      <c r="I105" s="24" t="s">
        <v>570</v>
      </c>
      <c r="J105" s="23" t="s">
        <v>570</v>
      </c>
      <c r="K105" s="23" t="s">
        <v>570</v>
      </c>
      <c r="L105" s="23" t="s">
        <v>570</v>
      </c>
      <c r="M105" s="23" t="s">
        <v>570</v>
      </c>
      <c r="N105" s="24" t="s">
        <v>570</v>
      </c>
    </row>
    <row r="106" spans="2:14" x14ac:dyDescent="0.3">
      <c r="B106" s="33" t="s">
        <v>268</v>
      </c>
      <c r="C106" s="18" t="s">
        <v>535</v>
      </c>
      <c r="D106" s="21" t="s">
        <v>536</v>
      </c>
      <c r="E106" s="23" t="s">
        <v>570</v>
      </c>
      <c r="F106" s="23" t="s">
        <v>570</v>
      </c>
      <c r="G106" s="23" t="s">
        <v>570</v>
      </c>
      <c r="H106" s="23" t="s">
        <v>570</v>
      </c>
      <c r="I106" s="24" t="s">
        <v>570</v>
      </c>
      <c r="J106" s="23" t="s">
        <v>570</v>
      </c>
      <c r="K106" s="23" t="s">
        <v>570</v>
      </c>
      <c r="L106" s="23" t="s">
        <v>570</v>
      </c>
      <c r="M106" s="23" t="s">
        <v>570</v>
      </c>
      <c r="N106" s="24" t="s">
        <v>570</v>
      </c>
    </row>
    <row r="107" spans="2:14" x14ac:dyDescent="0.3">
      <c r="B107" s="33" t="s">
        <v>268</v>
      </c>
      <c r="C107" s="18" t="s">
        <v>473</v>
      </c>
      <c r="D107" s="21" t="s">
        <v>474</v>
      </c>
      <c r="E107" s="23">
        <v>0.48609941027801179</v>
      </c>
      <c r="F107" s="23">
        <v>0.50716090985678175</v>
      </c>
      <c r="G107" s="23">
        <v>6.7396798652064023E-3</v>
      </c>
      <c r="H107" s="23">
        <v>0</v>
      </c>
      <c r="I107" s="24">
        <v>5935</v>
      </c>
      <c r="J107" s="23" t="s">
        <v>570</v>
      </c>
      <c r="K107" s="23" t="s">
        <v>570</v>
      </c>
      <c r="L107" s="23" t="s">
        <v>570</v>
      </c>
      <c r="M107" s="23" t="s">
        <v>570</v>
      </c>
      <c r="N107" s="24" t="s">
        <v>570</v>
      </c>
    </row>
    <row r="108" spans="2:14" x14ac:dyDescent="0.3">
      <c r="B108" s="33" t="s">
        <v>268</v>
      </c>
      <c r="C108" s="18" t="s">
        <v>471</v>
      </c>
      <c r="D108" s="21" t="s">
        <v>472</v>
      </c>
      <c r="E108" s="23" t="s">
        <v>570</v>
      </c>
      <c r="F108" s="23" t="s">
        <v>570</v>
      </c>
      <c r="G108" s="23" t="s">
        <v>570</v>
      </c>
      <c r="H108" s="23" t="s">
        <v>570</v>
      </c>
      <c r="I108" s="24" t="s">
        <v>570</v>
      </c>
      <c r="J108" s="23" t="s">
        <v>570</v>
      </c>
      <c r="K108" s="23" t="s">
        <v>570</v>
      </c>
      <c r="L108" s="23" t="s">
        <v>570</v>
      </c>
      <c r="M108" s="23" t="s">
        <v>570</v>
      </c>
      <c r="N108" s="24" t="s">
        <v>570</v>
      </c>
    </row>
    <row r="109" spans="2:14" x14ac:dyDescent="0.3">
      <c r="B109" s="33" t="s">
        <v>268</v>
      </c>
      <c r="C109" s="18" t="s">
        <v>54</v>
      </c>
      <c r="D109" s="21" t="s">
        <v>317</v>
      </c>
      <c r="E109" s="23" t="s">
        <v>570</v>
      </c>
      <c r="F109" s="23" t="s">
        <v>570</v>
      </c>
      <c r="G109" s="23" t="s">
        <v>570</v>
      </c>
      <c r="H109" s="23" t="s">
        <v>570</v>
      </c>
      <c r="I109" s="24" t="s">
        <v>570</v>
      </c>
      <c r="J109" s="23" t="s">
        <v>570</v>
      </c>
      <c r="K109" s="23" t="s">
        <v>570</v>
      </c>
      <c r="L109" s="23" t="s">
        <v>570</v>
      </c>
      <c r="M109" s="23" t="s">
        <v>570</v>
      </c>
      <c r="N109" s="24" t="s">
        <v>570</v>
      </c>
    </row>
    <row r="110" spans="2:14" x14ac:dyDescent="0.3">
      <c r="B110" s="33" t="s">
        <v>268</v>
      </c>
      <c r="C110" s="18" t="s">
        <v>537</v>
      </c>
      <c r="D110" s="21" t="s">
        <v>538</v>
      </c>
      <c r="E110" s="23">
        <v>0.42518837459634012</v>
      </c>
      <c r="F110" s="23">
        <v>0.57481162540365982</v>
      </c>
      <c r="G110" s="23">
        <v>0</v>
      </c>
      <c r="H110" s="23">
        <v>0</v>
      </c>
      <c r="I110" s="24">
        <v>4645</v>
      </c>
      <c r="J110" s="23" t="s">
        <v>570</v>
      </c>
      <c r="K110" s="23" t="s">
        <v>570</v>
      </c>
      <c r="L110" s="23" t="s">
        <v>570</v>
      </c>
      <c r="M110" s="23" t="s">
        <v>570</v>
      </c>
      <c r="N110" s="24" t="s">
        <v>570</v>
      </c>
    </row>
    <row r="111" spans="2:14" x14ac:dyDescent="0.3">
      <c r="B111" s="33" t="s">
        <v>268</v>
      </c>
      <c r="C111" s="18" t="s">
        <v>55</v>
      </c>
      <c r="D111" s="21" t="s">
        <v>165</v>
      </c>
      <c r="E111" s="23" t="s">
        <v>570</v>
      </c>
      <c r="F111" s="23" t="s">
        <v>570</v>
      </c>
      <c r="G111" s="23" t="s">
        <v>570</v>
      </c>
      <c r="H111" s="23" t="s">
        <v>570</v>
      </c>
      <c r="I111" s="24" t="s">
        <v>570</v>
      </c>
      <c r="J111" s="23" t="s">
        <v>570</v>
      </c>
      <c r="K111" s="23" t="s">
        <v>570</v>
      </c>
      <c r="L111" s="23" t="s">
        <v>570</v>
      </c>
      <c r="M111" s="23" t="s">
        <v>570</v>
      </c>
      <c r="N111" s="24" t="s">
        <v>570</v>
      </c>
    </row>
    <row r="112" spans="2:14" x14ac:dyDescent="0.3">
      <c r="B112" s="33" t="s">
        <v>268</v>
      </c>
      <c r="C112" s="18" t="s">
        <v>61</v>
      </c>
      <c r="D112" s="21" t="s">
        <v>170</v>
      </c>
      <c r="E112" s="23">
        <v>0.44978165938864628</v>
      </c>
      <c r="F112" s="23">
        <v>0.5496724890829694</v>
      </c>
      <c r="G112" s="23">
        <v>5.4585152838427945E-4</v>
      </c>
      <c r="H112" s="23">
        <v>5.4585152838427945E-4</v>
      </c>
      <c r="I112" s="24">
        <v>9160</v>
      </c>
      <c r="J112" s="23" t="s">
        <v>570</v>
      </c>
      <c r="K112" s="23" t="s">
        <v>570</v>
      </c>
      <c r="L112" s="23" t="s">
        <v>570</v>
      </c>
      <c r="M112" s="23" t="s">
        <v>570</v>
      </c>
      <c r="N112" s="24" t="s">
        <v>570</v>
      </c>
    </row>
    <row r="113" spans="2:14" x14ac:dyDescent="0.3">
      <c r="B113" s="33" t="s">
        <v>268</v>
      </c>
      <c r="C113" s="18" t="s">
        <v>56</v>
      </c>
      <c r="D113" s="21" t="s">
        <v>318</v>
      </c>
      <c r="E113" s="23">
        <v>0.44099378881987578</v>
      </c>
      <c r="F113" s="23">
        <v>0.55072463768115942</v>
      </c>
      <c r="G113" s="23">
        <v>0</v>
      </c>
      <c r="H113" s="23">
        <v>1.0351966873706004E-2</v>
      </c>
      <c r="I113" s="24">
        <v>2415</v>
      </c>
      <c r="J113" s="23">
        <v>0.40909090909090912</v>
      </c>
      <c r="K113" s="23">
        <v>0.54545454545454541</v>
      </c>
      <c r="L113" s="23">
        <v>0</v>
      </c>
      <c r="M113" s="23">
        <v>4.5454545454545456E-2</v>
      </c>
      <c r="N113" s="24">
        <v>110</v>
      </c>
    </row>
    <row r="114" spans="2:14" x14ac:dyDescent="0.3">
      <c r="B114" s="33" t="s">
        <v>268</v>
      </c>
      <c r="C114" s="18" t="s">
        <v>63</v>
      </c>
      <c r="D114" s="21" t="s">
        <v>172</v>
      </c>
      <c r="E114" s="23">
        <v>0.4758269720101781</v>
      </c>
      <c r="F114" s="23">
        <v>0.5241730279898219</v>
      </c>
      <c r="G114" s="23">
        <v>0</v>
      </c>
      <c r="H114" s="23">
        <v>0</v>
      </c>
      <c r="I114" s="24">
        <v>1965</v>
      </c>
      <c r="J114" s="23">
        <v>0.51724137931034486</v>
      </c>
      <c r="K114" s="23">
        <v>0.51724137931034486</v>
      </c>
      <c r="L114" s="23">
        <v>0</v>
      </c>
      <c r="M114" s="23">
        <v>0</v>
      </c>
      <c r="N114" s="24">
        <v>145</v>
      </c>
    </row>
    <row r="115" spans="2:14" x14ac:dyDescent="0.3">
      <c r="B115" s="33" t="s">
        <v>268</v>
      </c>
      <c r="C115" s="18" t="s">
        <v>64</v>
      </c>
      <c r="D115" s="21" t="s">
        <v>319</v>
      </c>
      <c r="E115" s="23">
        <v>0.47577729573391181</v>
      </c>
      <c r="F115" s="23">
        <v>0.52422270426608819</v>
      </c>
      <c r="G115" s="23">
        <v>0</v>
      </c>
      <c r="H115" s="23">
        <v>0</v>
      </c>
      <c r="I115" s="24">
        <v>6915</v>
      </c>
      <c r="J115" s="23">
        <v>0.45121951219512196</v>
      </c>
      <c r="K115" s="23">
        <v>0.53658536585365857</v>
      </c>
      <c r="L115" s="23">
        <v>0</v>
      </c>
      <c r="M115" s="23">
        <v>0</v>
      </c>
      <c r="N115" s="24">
        <v>410</v>
      </c>
    </row>
    <row r="116" spans="2:14" x14ac:dyDescent="0.3">
      <c r="B116" s="33" t="s">
        <v>280</v>
      </c>
      <c r="C116" s="18" t="s">
        <v>489</v>
      </c>
      <c r="D116" s="21" t="s">
        <v>490</v>
      </c>
      <c r="E116" s="23">
        <v>0.48284625158831002</v>
      </c>
      <c r="F116" s="23">
        <v>0.51588310038119445</v>
      </c>
      <c r="G116" s="23">
        <v>2.5412960609911056E-3</v>
      </c>
      <c r="H116" s="23">
        <v>0</v>
      </c>
      <c r="I116" s="24">
        <v>3935</v>
      </c>
      <c r="J116" s="23" t="s">
        <v>570</v>
      </c>
      <c r="K116" s="23" t="s">
        <v>570</v>
      </c>
      <c r="L116" s="23" t="s">
        <v>570</v>
      </c>
      <c r="M116" s="23" t="s">
        <v>570</v>
      </c>
      <c r="N116" s="24" t="s">
        <v>570</v>
      </c>
    </row>
    <row r="117" spans="2:14" x14ac:dyDescent="0.3">
      <c r="B117" s="33" t="s">
        <v>280</v>
      </c>
      <c r="C117" s="18" t="s">
        <v>491</v>
      </c>
      <c r="D117" s="21" t="s">
        <v>492</v>
      </c>
      <c r="E117" s="23">
        <v>0.49450549450549453</v>
      </c>
      <c r="F117" s="23">
        <v>0.50549450549450547</v>
      </c>
      <c r="G117" s="23">
        <v>0</v>
      </c>
      <c r="H117" s="23">
        <v>0</v>
      </c>
      <c r="I117" s="24">
        <v>1820</v>
      </c>
      <c r="J117" s="23">
        <v>0.47826086956521741</v>
      </c>
      <c r="K117" s="23">
        <v>0.52173913043478259</v>
      </c>
      <c r="L117" s="23">
        <v>0</v>
      </c>
      <c r="M117" s="23">
        <v>0</v>
      </c>
      <c r="N117" s="24">
        <v>115</v>
      </c>
    </row>
    <row r="118" spans="2:14" x14ac:dyDescent="0.3">
      <c r="B118" s="33" t="s">
        <v>280</v>
      </c>
      <c r="C118" s="18" t="s">
        <v>82</v>
      </c>
      <c r="D118" s="21" t="s">
        <v>324</v>
      </c>
      <c r="E118" s="23" t="s">
        <v>570</v>
      </c>
      <c r="F118" s="23" t="s">
        <v>570</v>
      </c>
      <c r="G118" s="23" t="s">
        <v>570</v>
      </c>
      <c r="H118" s="23" t="s">
        <v>570</v>
      </c>
      <c r="I118" s="24" t="s">
        <v>570</v>
      </c>
      <c r="J118" s="23" t="s">
        <v>570</v>
      </c>
      <c r="K118" s="23" t="s">
        <v>570</v>
      </c>
      <c r="L118" s="23" t="s">
        <v>570</v>
      </c>
      <c r="M118" s="23" t="s">
        <v>570</v>
      </c>
      <c r="N118" s="24" t="s">
        <v>570</v>
      </c>
    </row>
    <row r="119" spans="2:14" x14ac:dyDescent="0.3">
      <c r="B119" s="33" t="s">
        <v>280</v>
      </c>
      <c r="C119" s="18" t="s">
        <v>83</v>
      </c>
      <c r="D119" s="21" t="s">
        <v>325</v>
      </c>
      <c r="E119" s="23" t="s">
        <v>570</v>
      </c>
      <c r="F119" s="23" t="s">
        <v>570</v>
      </c>
      <c r="G119" s="23" t="s">
        <v>570</v>
      </c>
      <c r="H119" s="23" t="s">
        <v>570</v>
      </c>
      <c r="I119" s="24" t="s">
        <v>570</v>
      </c>
      <c r="J119" s="23" t="s">
        <v>570</v>
      </c>
      <c r="K119" s="23" t="s">
        <v>570</v>
      </c>
      <c r="L119" s="23" t="s">
        <v>570</v>
      </c>
      <c r="M119" s="23" t="s">
        <v>570</v>
      </c>
      <c r="N119" s="24" t="s">
        <v>570</v>
      </c>
    </row>
    <row r="120" spans="2:14" x14ac:dyDescent="0.3">
      <c r="B120" s="33" t="s">
        <v>280</v>
      </c>
      <c r="C120" s="18" t="s">
        <v>493</v>
      </c>
      <c r="D120" s="21" t="s">
        <v>494</v>
      </c>
      <c r="E120" s="23">
        <v>0.47804054054054052</v>
      </c>
      <c r="F120" s="23">
        <v>0.51858108108108103</v>
      </c>
      <c r="G120" s="23">
        <v>3.3783783783783786E-3</v>
      </c>
      <c r="H120" s="23">
        <v>0</v>
      </c>
      <c r="I120" s="24">
        <v>2960</v>
      </c>
      <c r="J120" s="23" t="s">
        <v>570</v>
      </c>
      <c r="K120" s="23" t="s">
        <v>570</v>
      </c>
      <c r="L120" s="23" t="s">
        <v>570</v>
      </c>
      <c r="M120" s="23" t="s">
        <v>570</v>
      </c>
      <c r="N120" s="24" t="s">
        <v>570</v>
      </c>
    </row>
    <row r="121" spans="2:14" x14ac:dyDescent="0.3">
      <c r="B121" s="33" t="s">
        <v>280</v>
      </c>
      <c r="C121" s="18" t="s">
        <v>86</v>
      </c>
      <c r="D121" s="21" t="s">
        <v>186</v>
      </c>
      <c r="E121" s="23">
        <v>0.49579831932773111</v>
      </c>
      <c r="F121" s="23">
        <v>0.50420168067226889</v>
      </c>
      <c r="G121" s="23">
        <v>0</v>
      </c>
      <c r="H121" s="23">
        <v>0</v>
      </c>
      <c r="I121" s="24">
        <v>4165</v>
      </c>
      <c r="J121" s="23" t="s">
        <v>570</v>
      </c>
      <c r="K121" s="23" t="s">
        <v>570</v>
      </c>
      <c r="L121" s="23" t="s">
        <v>570</v>
      </c>
      <c r="M121" s="23" t="s">
        <v>570</v>
      </c>
      <c r="N121" s="24" t="s">
        <v>570</v>
      </c>
    </row>
    <row r="122" spans="2:14" x14ac:dyDescent="0.3">
      <c r="B122" s="33" t="s">
        <v>280</v>
      </c>
      <c r="C122" s="18" t="s">
        <v>495</v>
      </c>
      <c r="D122" s="21" t="s">
        <v>496</v>
      </c>
      <c r="E122" s="23">
        <v>0.5</v>
      </c>
      <c r="F122" s="23">
        <v>0.5</v>
      </c>
      <c r="G122" s="23">
        <v>0</v>
      </c>
      <c r="H122" s="23">
        <v>0</v>
      </c>
      <c r="I122" s="24">
        <v>1540</v>
      </c>
      <c r="J122" s="23">
        <v>0.44444444444444442</v>
      </c>
      <c r="K122" s="23">
        <v>0.44444444444444442</v>
      </c>
      <c r="L122" s="23">
        <v>0</v>
      </c>
      <c r="M122" s="23">
        <v>0</v>
      </c>
      <c r="N122" s="24">
        <v>45</v>
      </c>
    </row>
    <row r="123" spans="2:14" x14ac:dyDescent="0.3">
      <c r="B123" s="33" t="s">
        <v>280</v>
      </c>
      <c r="C123" s="18" t="s">
        <v>497</v>
      </c>
      <c r="D123" s="21" t="s">
        <v>498</v>
      </c>
      <c r="E123" s="23">
        <v>0.47674418604651164</v>
      </c>
      <c r="F123" s="23">
        <v>0.51937984496124034</v>
      </c>
      <c r="G123" s="23">
        <v>0</v>
      </c>
      <c r="H123" s="23">
        <v>0</v>
      </c>
      <c r="I123" s="24">
        <v>1290</v>
      </c>
      <c r="J123" s="23" t="s">
        <v>570</v>
      </c>
      <c r="K123" s="23" t="s">
        <v>570</v>
      </c>
      <c r="L123" s="23" t="s">
        <v>570</v>
      </c>
      <c r="M123" s="23" t="s">
        <v>570</v>
      </c>
      <c r="N123" s="24" t="s">
        <v>570</v>
      </c>
    </row>
    <row r="124" spans="2:14" x14ac:dyDescent="0.3">
      <c r="B124" s="33" t="s">
        <v>280</v>
      </c>
      <c r="C124" s="18" t="s">
        <v>90</v>
      </c>
      <c r="D124" s="21" t="s">
        <v>188</v>
      </c>
      <c r="E124" s="23" t="s">
        <v>570</v>
      </c>
      <c r="F124" s="23" t="s">
        <v>570</v>
      </c>
      <c r="G124" s="23" t="s">
        <v>570</v>
      </c>
      <c r="H124" s="23" t="s">
        <v>570</v>
      </c>
      <c r="I124" s="24" t="s">
        <v>570</v>
      </c>
      <c r="J124" s="23" t="s">
        <v>570</v>
      </c>
      <c r="K124" s="23" t="s">
        <v>570</v>
      </c>
      <c r="L124" s="23" t="s">
        <v>570</v>
      </c>
      <c r="M124" s="23" t="s">
        <v>570</v>
      </c>
      <c r="N124" s="24" t="s">
        <v>570</v>
      </c>
    </row>
    <row r="125" spans="2:14" x14ac:dyDescent="0.3">
      <c r="B125" s="33" t="s">
        <v>280</v>
      </c>
      <c r="C125" s="18" t="s">
        <v>483</v>
      </c>
      <c r="D125" s="21" t="s">
        <v>484</v>
      </c>
      <c r="E125" s="23" t="s">
        <v>570</v>
      </c>
      <c r="F125" s="23" t="s">
        <v>570</v>
      </c>
      <c r="G125" s="23" t="s">
        <v>570</v>
      </c>
      <c r="H125" s="23" t="s">
        <v>570</v>
      </c>
      <c r="I125" s="24" t="s">
        <v>570</v>
      </c>
      <c r="J125" s="23" t="s">
        <v>570</v>
      </c>
      <c r="K125" s="23" t="s">
        <v>570</v>
      </c>
      <c r="L125" s="23" t="s">
        <v>570</v>
      </c>
      <c r="M125" s="23" t="s">
        <v>570</v>
      </c>
      <c r="N125" s="24" t="s">
        <v>570</v>
      </c>
    </row>
    <row r="126" spans="2:14" x14ac:dyDescent="0.3">
      <c r="B126" s="33" t="s">
        <v>280</v>
      </c>
      <c r="C126" s="18" t="s">
        <v>93</v>
      </c>
      <c r="D126" s="21" t="s">
        <v>191</v>
      </c>
      <c r="E126" s="23">
        <v>0.48974130240856378</v>
      </c>
      <c r="F126" s="23">
        <v>0.50936663693131135</v>
      </c>
      <c r="G126" s="23">
        <v>0</v>
      </c>
      <c r="H126" s="23">
        <v>0</v>
      </c>
      <c r="I126" s="24">
        <v>5605</v>
      </c>
      <c r="J126" s="23">
        <v>0.49382716049382713</v>
      </c>
      <c r="K126" s="23">
        <v>0.50617283950617287</v>
      </c>
      <c r="L126" s="23">
        <v>0</v>
      </c>
      <c r="M126" s="23">
        <v>0</v>
      </c>
      <c r="N126" s="24">
        <v>405</v>
      </c>
    </row>
    <row r="127" spans="2:14" x14ac:dyDescent="0.3">
      <c r="B127" s="33" t="s">
        <v>280</v>
      </c>
      <c r="C127" s="18" t="s">
        <v>94</v>
      </c>
      <c r="D127" s="21" t="s">
        <v>192</v>
      </c>
      <c r="E127" s="23">
        <v>0.51487414187643021</v>
      </c>
      <c r="F127" s="23">
        <v>0.48283752860411899</v>
      </c>
      <c r="G127" s="23">
        <v>0</v>
      </c>
      <c r="H127" s="23">
        <v>0</v>
      </c>
      <c r="I127" s="24">
        <v>2185</v>
      </c>
      <c r="J127" s="23">
        <v>0.5</v>
      </c>
      <c r="K127" s="23">
        <v>0.44444444444444442</v>
      </c>
      <c r="L127" s="23">
        <v>0</v>
      </c>
      <c r="M127" s="23">
        <v>0</v>
      </c>
      <c r="N127" s="24">
        <v>90</v>
      </c>
    </row>
    <row r="128" spans="2:14" x14ac:dyDescent="0.3">
      <c r="B128" s="33" t="s">
        <v>280</v>
      </c>
      <c r="C128" s="18" t="s">
        <v>95</v>
      </c>
      <c r="D128" s="21" t="s">
        <v>328</v>
      </c>
      <c r="E128" s="23">
        <v>0.45262722383119569</v>
      </c>
      <c r="F128" s="23">
        <v>0.54530409598676044</v>
      </c>
      <c r="G128" s="23">
        <v>1.6549441456350847E-3</v>
      </c>
      <c r="H128" s="23">
        <v>4.1373603640877118E-4</v>
      </c>
      <c r="I128" s="24">
        <v>12085</v>
      </c>
      <c r="J128" s="23" t="s">
        <v>570</v>
      </c>
      <c r="K128" s="23" t="s">
        <v>570</v>
      </c>
      <c r="L128" s="23" t="s">
        <v>570</v>
      </c>
      <c r="M128" s="23" t="s">
        <v>570</v>
      </c>
      <c r="N128" s="24" t="s">
        <v>570</v>
      </c>
    </row>
    <row r="129" spans="2:14" x14ac:dyDescent="0.3">
      <c r="B129" s="33" t="s">
        <v>280</v>
      </c>
      <c r="C129" s="18" t="s">
        <v>96</v>
      </c>
      <c r="D129" s="21" t="s">
        <v>329</v>
      </c>
      <c r="E129" s="23" t="s">
        <v>570</v>
      </c>
      <c r="F129" s="23" t="s">
        <v>570</v>
      </c>
      <c r="G129" s="23" t="s">
        <v>570</v>
      </c>
      <c r="H129" s="23" t="s">
        <v>570</v>
      </c>
      <c r="I129" s="24" t="s">
        <v>570</v>
      </c>
      <c r="J129" s="23" t="s">
        <v>570</v>
      </c>
      <c r="K129" s="23" t="s">
        <v>570</v>
      </c>
      <c r="L129" s="23" t="s">
        <v>570</v>
      </c>
      <c r="M129" s="23" t="s">
        <v>570</v>
      </c>
      <c r="N129" s="24" t="s">
        <v>570</v>
      </c>
    </row>
    <row r="130" spans="2:14" x14ac:dyDescent="0.3">
      <c r="B130" s="33" t="s">
        <v>280</v>
      </c>
      <c r="C130" s="18" t="s">
        <v>97</v>
      </c>
      <c r="D130" s="21" t="s">
        <v>193</v>
      </c>
      <c r="E130" s="23" t="s">
        <v>570</v>
      </c>
      <c r="F130" s="23" t="s">
        <v>570</v>
      </c>
      <c r="G130" s="23" t="s">
        <v>570</v>
      </c>
      <c r="H130" s="23" t="s">
        <v>570</v>
      </c>
      <c r="I130" s="24" t="s">
        <v>570</v>
      </c>
      <c r="J130" s="23" t="s">
        <v>570</v>
      </c>
      <c r="K130" s="23" t="s">
        <v>570</v>
      </c>
      <c r="L130" s="23" t="s">
        <v>570</v>
      </c>
      <c r="M130" s="23" t="s">
        <v>570</v>
      </c>
      <c r="N130" s="24" t="s">
        <v>570</v>
      </c>
    </row>
    <row r="131" spans="2:14" x14ac:dyDescent="0.3">
      <c r="B131" s="33" t="s">
        <v>280</v>
      </c>
      <c r="C131" s="18" t="s">
        <v>485</v>
      </c>
      <c r="D131" s="21" t="s">
        <v>486</v>
      </c>
      <c r="E131" s="23" t="s">
        <v>570</v>
      </c>
      <c r="F131" s="23" t="s">
        <v>570</v>
      </c>
      <c r="G131" s="23" t="s">
        <v>570</v>
      </c>
      <c r="H131" s="23" t="s">
        <v>570</v>
      </c>
      <c r="I131" s="24" t="s">
        <v>570</v>
      </c>
      <c r="J131" s="23" t="s">
        <v>570</v>
      </c>
      <c r="K131" s="23" t="s">
        <v>570</v>
      </c>
      <c r="L131" s="23" t="s">
        <v>570</v>
      </c>
      <c r="M131" s="23" t="s">
        <v>570</v>
      </c>
      <c r="N131" s="24" t="s">
        <v>570</v>
      </c>
    </row>
    <row r="132" spans="2:14" x14ac:dyDescent="0.3">
      <c r="B132" s="33" t="s">
        <v>280</v>
      </c>
      <c r="C132" s="18" t="s">
        <v>101</v>
      </c>
      <c r="D132" s="21" t="s">
        <v>196</v>
      </c>
      <c r="E132" s="23">
        <v>0.489778534923339</v>
      </c>
      <c r="F132" s="23">
        <v>0.50936967632027252</v>
      </c>
      <c r="G132" s="23">
        <v>8.5178875638841568E-4</v>
      </c>
      <c r="H132" s="23">
        <v>0</v>
      </c>
      <c r="I132" s="24">
        <v>5870</v>
      </c>
      <c r="J132" s="23">
        <v>0.46511627906976744</v>
      </c>
      <c r="K132" s="23">
        <v>0.53488372093023251</v>
      </c>
      <c r="L132" s="23">
        <v>0</v>
      </c>
      <c r="M132" s="23">
        <v>0</v>
      </c>
      <c r="N132" s="24">
        <v>215</v>
      </c>
    </row>
    <row r="133" spans="2:14" x14ac:dyDescent="0.3">
      <c r="B133" s="33" t="s">
        <v>280</v>
      </c>
      <c r="C133" s="18" t="s">
        <v>102</v>
      </c>
      <c r="D133" s="21" t="s">
        <v>197</v>
      </c>
      <c r="E133" s="23">
        <v>0.45612943372744241</v>
      </c>
      <c r="F133" s="23">
        <v>0.54387056627255759</v>
      </c>
      <c r="G133" s="23">
        <v>0</v>
      </c>
      <c r="H133" s="23">
        <v>0</v>
      </c>
      <c r="I133" s="24">
        <v>8035</v>
      </c>
      <c r="J133" s="23">
        <v>0.5</v>
      </c>
      <c r="K133" s="23">
        <v>0.5</v>
      </c>
      <c r="L133" s="23">
        <v>0</v>
      </c>
      <c r="M133" s="23">
        <v>0</v>
      </c>
      <c r="N133" s="24">
        <v>140</v>
      </c>
    </row>
    <row r="134" spans="2:14" x14ac:dyDescent="0.3">
      <c r="B134" s="33" t="s">
        <v>280</v>
      </c>
      <c r="C134" s="18" t="s">
        <v>481</v>
      </c>
      <c r="D134" s="21" t="s">
        <v>482</v>
      </c>
      <c r="E134" s="23" t="s">
        <v>570</v>
      </c>
      <c r="F134" s="23" t="s">
        <v>570</v>
      </c>
      <c r="G134" s="23" t="s">
        <v>570</v>
      </c>
      <c r="H134" s="23" t="s">
        <v>570</v>
      </c>
      <c r="I134" s="24" t="s">
        <v>570</v>
      </c>
      <c r="J134" s="23" t="s">
        <v>570</v>
      </c>
      <c r="K134" s="23" t="s">
        <v>570</v>
      </c>
      <c r="L134" s="23" t="s">
        <v>570</v>
      </c>
      <c r="M134" s="23" t="s">
        <v>570</v>
      </c>
      <c r="N134" s="24" t="s">
        <v>570</v>
      </c>
    </row>
    <row r="135" spans="2:14" x14ac:dyDescent="0.3">
      <c r="B135" s="33" t="s">
        <v>280</v>
      </c>
      <c r="C135" s="18" t="s">
        <v>106</v>
      </c>
      <c r="D135" s="21" t="s">
        <v>199</v>
      </c>
      <c r="E135" s="23" t="s">
        <v>570</v>
      </c>
      <c r="F135" s="23" t="s">
        <v>570</v>
      </c>
      <c r="G135" s="23" t="s">
        <v>570</v>
      </c>
      <c r="H135" s="23" t="s">
        <v>570</v>
      </c>
      <c r="I135" s="24" t="s">
        <v>570</v>
      </c>
      <c r="J135" s="23" t="s">
        <v>570</v>
      </c>
      <c r="K135" s="23" t="s">
        <v>570</v>
      </c>
      <c r="L135" s="23" t="s">
        <v>570</v>
      </c>
      <c r="M135" s="23" t="s">
        <v>570</v>
      </c>
      <c r="N135" s="24" t="s">
        <v>570</v>
      </c>
    </row>
    <row r="136" spans="2:14" x14ac:dyDescent="0.3">
      <c r="B136" s="33" t="s">
        <v>280</v>
      </c>
      <c r="C136" s="18" t="s">
        <v>112</v>
      </c>
      <c r="D136" s="21" t="s">
        <v>330</v>
      </c>
      <c r="E136" s="23">
        <v>0.50812064965197212</v>
      </c>
      <c r="F136" s="23">
        <v>0.49419953596287702</v>
      </c>
      <c r="G136" s="23">
        <v>0</v>
      </c>
      <c r="H136" s="23">
        <v>0</v>
      </c>
      <c r="I136" s="24">
        <v>2155</v>
      </c>
      <c r="J136" s="23">
        <v>0.5</v>
      </c>
      <c r="K136" s="23">
        <v>0.5</v>
      </c>
      <c r="L136" s="23">
        <v>0</v>
      </c>
      <c r="M136" s="23">
        <v>0</v>
      </c>
      <c r="N136" s="24">
        <v>30</v>
      </c>
    </row>
    <row r="137" spans="2:14" x14ac:dyDescent="0.3">
      <c r="B137" s="33" t="s">
        <v>280</v>
      </c>
      <c r="C137" s="18" t="s">
        <v>487</v>
      </c>
      <c r="D137" s="21" t="s">
        <v>488</v>
      </c>
      <c r="E137" s="23" t="s">
        <v>570</v>
      </c>
      <c r="F137" s="23" t="s">
        <v>570</v>
      </c>
      <c r="G137" s="23" t="s">
        <v>570</v>
      </c>
      <c r="H137" s="23" t="s">
        <v>570</v>
      </c>
      <c r="I137" s="24" t="s">
        <v>570</v>
      </c>
      <c r="J137" s="23" t="s">
        <v>570</v>
      </c>
      <c r="K137" s="23" t="s">
        <v>570</v>
      </c>
      <c r="L137" s="23" t="s">
        <v>570</v>
      </c>
      <c r="M137" s="23" t="s">
        <v>570</v>
      </c>
      <c r="N137" s="24" t="s">
        <v>570</v>
      </c>
    </row>
    <row r="138" spans="2:14" x14ac:dyDescent="0.3">
      <c r="B138" s="33" t="s">
        <v>285</v>
      </c>
      <c r="C138" s="18" t="s">
        <v>77</v>
      </c>
      <c r="D138" s="21" t="s">
        <v>181</v>
      </c>
      <c r="E138" s="23">
        <v>0.46712962962962962</v>
      </c>
      <c r="F138" s="23">
        <v>0.53287037037037033</v>
      </c>
      <c r="G138" s="23">
        <v>0</v>
      </c>
      <c r="H138" s="23">
        <v>0</v>
      </c>
      <c r="I138" s="24">
        <v>10800</v>
      </c>
      <c r="J138" s="23" t="s">
        <v>7</v>
      </c>
      <c r="K138" s="23" t="s">
        <v>7</v>
      </c>
      <c r="L138" s="23" t="s">
        <v>7</v>
      </c>
      <c r="M138" s="23" t="s">
        <v>7</v>
      </c>
      <c r="N138" s="24">
        <v>0</v>
      </c>
    </row>
    <row r="139" spans="2:14" x14ac:dyDescent="0.3">
      <c r="B139" s="33" t="s">
        <v>285</v>
      </c>
      <c r="C139" s="18" t="s">
        <v>506</v>
      </c>
      <c r="D139" s="21" t="s">
        <v>507</v>
      </c>
      <c r="E139" s="23" t="s">
        <v>570</v>
      </c>
      <c r="F139" s="23" t="s">
        <v>570</v>
      </c>
      <c r="G139" s="23" t="s">
        <v>570</v>
      </c>
      <c r="H139" s="23" t="s">
        <v>570</v>
      </c>
      <c r="I139" s="24" t="s">
        <v>570</v>
      </c>
      <c r="J139" s="23" t="s">
        <v>570</v>
      </c>
      <c r="K139" s="23" t="s">
        <v>570</v>
      </c>
      <c r="L139" s="23" t="s">
        <v>570</v>
      </c>
      <c r="M139" s="23" t="s">
        <v>570</v>
      </c>
      <c r="N139" s="24" t="s">
        <v>570</v>
      </c>
    </row>
    <row r="140" spans="2:14" x14ac:dyDescent="0.3">
      <c r="B140" s="33" t="s">
        <v>285</v>
      </c>
      <c r="C140" s="18" t="s">
        <v>502</v>
      </c>
      <c r="D140" s="21" t="s">
        <v>503</v>
      </c>
      <c r="E140" s="23" t="s">
        <v>570</v>
      </c>
      <c r="F140" s="23" t="s">
        <v>570</v>
      </c>
      <c r="G140" s="23" t="s">
        <v>570</v>
      </c>
      <c r="H140" s="23" t="s">
        <v>570</v>
      </c>
      <c r="I140" s="24" t="s">
        <v>570</v>
      </c>
      <c r="J140" s="23" t="s">
        <v>570</v>
      </c>
      <c r="K140" s="23" t="s">
        <v>570</v>
      </c>
      <c r="L140" s="23" t="s">
        <v>570</v>
      </c>
      <c r="M140" s="23" t="s">
        <v>570</v>
      </c>
      <c r="N140" s="24" t="s">
        <v>570</v>
      </c>
    </row>
    <row r="141" spans="2:14" x14ac:dyDescent="0.3">
      <c r="B141" s="33" t="s">
        <v>285</v>
      </c>
      <c r="C141" s="18" t="s">
        <v>81</v>
      </c>
      <c r="D141" s="21" t="s">
        <v>331</v>
      </c>
      <c r="E141" s="23">
        <v>0.50707547169811318</v>
      </c>
      <c r="F141" s="23">
        <v>0.49292452830188677</v>
      </c>
      <c r="G141" s="23">
        <v>0</v>
      </c>
      <c r="H141" s="23">
        <v>0</v>
      </c>
      <c r="I141" s="24">
        <v>2120</v>
      </c>
      <c r="J141" s="23">
        <v>0.55555555555555558</v>
      </c>
      <c r="K141" s="23">
        <v>0.44444444444444442</v>
      </c>
      <c r="L141" s="23">
        <v>0</v>
      </c>
      <c r="M141" s="23">
        <v>0</v>
      </c>
      <c r="N141" s="24">
        <v>90</v>
      </c>
    </row>
    <row r="142" spans="2:14" x14ac:dyDescent="0.3">
      <c r="B142" s="33" t="s">
        <v>285</v>
      </c>
      <c r="C142" s="18" t="s">
        <v>85</v>
      </c>
      <c r="D142" s="21" t="s">
        <v>185</v>
      </c>
      <c r="E142" s="23" t="s">
        <v>570</v>
      </c>
      <c r="F142" s="23" t="s">
        <v>570</v>
      </c>
      <c r="G142" s="23" t="s">
        <v>570</v>
      </c>
      <c r="H142" s="23" t="s">
        <v>570</v>
      </c>
      <c r="I142" s="24" t="s">
        <v>570</v>
      </c>
      <c r="J142" s="23" t="s">
        <v>570</v>
      </c>
      <c r="K142" s="23" t="s">
        <v>570</v>
      </c>
      <c r="L142" s="23" t="s">
        <v>570</v>
      </c>
      <c r="M142" s="23" t="s">
        <v>570</v>
      </c>
      <c r="N142" s="24" t="s">
        <v>570</v>
      </c>
    </row>
    <row r="143" spans="2:14" x14ac:dyDescent="0.3">
      <c r="B143" s="33" t="s">
        <v>285</v>
      </c>
      <c r="C143" s="18" t="s">
        <v>89</v>
      </c>
      <c r="D143" s="21" t="s">
        <v>187</v>
      </c>
      <c r="E143" s="23">
        <v>0.46833333333333332</v>
      </c>
      <c r="F143" s="23">
        <v>0.53</v>
      </c>
      <c r="G143" s="23">
        <v>1.6666666666666668E-3</v>
      </c>
      <c r="H143" s="23">
        <v>0</v>
      </c>
      <c r="I143" s="24">
        <v>3000</v>
      </c>
      <c r="J143" s="23">
        <v>0.48214285714285715</v>
      </c>
      <c r="K143" s="23">
        <v>0.5178571428571429</v>
      </c>
      <c r="L143" s="23">
        <v>0</v>
      </c>
      <c r="M143" s="23">
        <v>0</v>
      </c>
      <c r="N143" s="24">
        <v>280</v>
      </c>
    </row>
    <row r="144" spans="2:14" x14ac:dyDescent="0.3">
      <c r="B144" s="33" t="s">
        <v>285</v>
      </c>
      <c r="C144" s="18" t="s">
        <v>73</v>
      </c>
      <c r="D144" s="21" t="s">
        <v>177</v>
      </c>
      <c r="E144" s="23" t="s">
        <v>570</v>
      </c>
      <c r="F144" s="23" t="s">
        <v>570</v>
      </c>
      <c r="G144" s="23" t="s">
        <v>570</v>
      </c>
      <c r="H144" s="23" t="s">
        <v>570</v>
      </c>
      <c r="I144" s="24" t="s">
        <v>570</v>
      </c>
      <c r="J144" s="23" t="s">
        <v>570</v>
      </c>
      <c r="K144" s="23" t="s">
        <v>570</v>
      </c>
      <c r="L144" s="23" t="s">
        <v>570</v>
      </c>
      <c r="M144" s="23" t="s">
        <v>570</v>
      </c>
      <c r="N144" s="24" t="s">
        <v>570</v>
      </c>
    </row>
    <row r="145" spans="2:14" x14ac:dyDescent="0.3">
      <c r="B145" s="33" t="s">
        <v>285</v>
      </c>
      <c r="C145" s="18" t="s">
        <v>91</v>
      </c>
      <c r="D145" s="21" t="s">
        <v>189</v>
      </c>
      <c r="E145" s="23">
        <v>0.49208860759493672</v>
      </c>
      <c r="F145" s="23">
        <v>0.50751582278481011</v>
      </c>
      <c r="G145" s="23">
        <v>3.9556962025316455E-4</v>
      </c>
      <c r="H145" s="23">
        <v>0</v>
      </c>
      <c r="I145" s="24">
        <v>12640</v>
      </c>
      <c r="J145" s="23" t="s">
        <v>570</v>
      </c>
      <c r="K145" s="23" t="s">
        <v>570</v>
      </c>
      <c r="L145" s="23" t="s">
        <v>570</v>
      </c>
      <c r="M145" s="23" t="s">
        <v>570</v>
      </c>
      <c r="N145" s="24" t="s">
        <v>570</v>
      </c>
    </row>
    <row r="146" spans="2:14" x14ac:dyDescent="0.3">
      <c r="B146" s="33" t="s">
        <v>285</v>
      </c>
      <c r="C146" s="18" t="s">
        <v>103</v>
      </c>
      <c r="D146" s="21" t="s">
        <v>429</v>
      </c>
      <c r="E146" s="23" t="s">
        <v>570</v>
      </c>
      <c r="F146" s="23" t="s">
        <v>570</v>
      </c>
      <c r="G146" s="23" t="s">
        <v>570</v>
      </c>
      <c r="H146" s="23" t="s">
        <v>570</v>
      </c>
      <c r="I146" s="24" t="s">
        <v>570</v>
      </c>
      <c r="J146" s="23" t="s">
        <v>570</v>
      </c>
      <c r="K146" s="23" t="s">
        <v>570</v>
      </c>
      <c r="L146" s="23" t="s">
        <v>570</v>
      </c>
      <c r="M146" s="23" t="s">
        <v>570</v>
      </c>
      <c r="N146" s="24" t="s">
        <v>570</v>
      </c>
    </row>
    <row r="147" spans="2:14" x14ac:dyDescent="0.3">
      <c r="B147" s="33" t="s">
        <v>285</v>
      </c>
      <c r="C147" s="18" t="s">
        <v>500</v>
      </c>
      <c r="D147" s="21" t="s">
        <v>501</v>
      </c>
      <c r="E147" s="23" t="s">
        <v>7</v>
      </c>
      <c r="F147" s="23" t="s">
        <v>7</v>
      </c>
      <c r="G147" s="23" t="s">
        <v>7</v>
      </c>
      <c r="H147" s="23" t="s">
        <v>7</v>
      </c>
      <c r="I147" s="24">
        <v>0</v>
      </c>
      <c r="J147" s="23" t="s">
        <v>7</v>
      </c>
      <c r="K147" s="23" t="s">
        <v>7</v>
      </c>
      <c r="L147" s="23" t="s">
        <v>7</v>
      </c>
      <c r="M147" s="23" t="s">
        <v>7</v>
      </c>
      <c r="N147" s="24">
        <v>0</v>
      </c>
    </row>
    <row r="148" spans="2:14" x14ac:dyDescent="0.3">
      <c r="B148" s="33" t="s">
        <v>285</v>
      </c>
      <c r="C148" s="18" t="s">
        <v>92</v>
      </c>
      <c r="D148" s="21" t="s">
        <v>190</v>
      </c>
      <c r="E148" s="23">
        <v>0.43979057591623039</v>
      </c>
      <c r="F148" s="23">
        <v>0.56020942408376961</v>
      </c>
      <c r="G148" s="23">
        <v>0</v>
      </c>
      <c r="H148" s="23">
        <v>0</v>
      </c>
      <c r="I148" s="24">
        <v>955</v>
      </c>
      <c r="J148" s="23">
        <v>0.5</v>
      </c>
      <c r="K148" s="23">
        <v>0.5</v>
      </c>
      <c r="L148" s="23">
        <v>0</v>
      </c>
      <c r="M148" s="23">
        <v>0</v>
      </c>
      <c r="N148" s="24">
        <v>110</v>
      </c>
    </row>
    <row r="149" spans="2:14" x14ac:dyDescent="0.3">
      <c r="B149" s="33" t="s">
        <v>285</v>
      </c>
      <c r="C149" s="18" t="s">
        <v>504</v>
      </c>
      <c r="D149" s="21" t="s">
        <v>505</v>
      </c>
      <c r="E149" s="23">
        <v>0.48695652173913045</v>
      </c>
      <c r="F149" s="23">
        <v>0.5130434782608696</v>
      </c>
      <c r="G149" s="23">
        <v>0</v>
      </c>
      <c r="H149" s="23">
        <v>0</v>
      </c>
      <c r="I149" s="24">
        <v>1725</v>
      </c>
      <c r="J149" s="23" t="s">
        <v>7</v>
      </c>
      <c r="K149" s="23" t="s">
        <v>7</v>
      </c>
      <c r="L149" s="23" t="s">
        <v>7</v>
      </c>
      <c r="M149" s="23" t="s">
        <v>7</v>
      </c>
      <c r="N149" s="24">
        <v>0</v>
      </c>
    </row>
    <row r="150" spans="2:14" x14ac:dyDescent="0.3">
      <c r="B150" s="33" t="s">
        <v>285</v>
      </c>
      <c r="C150" s="18" t="s">
        <v>98</v>
      </c>
      <c r="D150" s="21" t="s">
        <v>332</v>
      </c>
      <c r="E150" s="23">
        <v>0.47693646649260224</v>
      </c>
      <c r="F150" s="23">
        <v>0.52219321148825071</v>
      </c>
      <c r="G150" s="23">
        <v>0</v>
      </c>
      <c r="H150" s="23">
        <v>8.703220191470844E-4</v>
      </c>
      <c r="I150" s="24">
        <v>5745</v>
      </c>
      <c r="J150" s="23">
        <v>0.47826086956521741</v>
      </c>
      <c r="K150" s="23">
        <v>0.52173913043478259</v>
      </c>
      <c r="L150" s="23">
        <v>0</v>
      </c>
      <c r="M150" s="23">
        <v>0</v>
      </c>
      <c r="N150" s="24">
        <v>690</v>
      </c>
    </row>
    <row r="151" spans="2:14" x14ac:dyDescent="0.3">
      <c r="B151" s="33" t="s">
        <v>285</v>
      </c>
      <c r="C151" s="18" t="s">
        <v>499</v>
      </c>
      <c r="D151" s="21" t="s">
        <v>333</v>
      </c>
      <c r="E151" s="23" t="s">
        <v>570</v>
      </c>
      <c r="F151" s="23" t="s">
        <v>570</v>
      </c>
      <c r="G151" s="23" t="s">
        <v>570</v>
      </c>
      <c r="H151" s="23" t="s">
        <v>570</v>
      </c>
      <c r="I151" s="24" t="s">
        <v>570</v>
      </c>
      <c r="J151" s="23" t="s">
        <v>570</v>
      </c>
      <c r="K151" s="23" t="s">
        <v>570</v>
      </c>
      <c r="L151" s="23" t="s">
        <v>570</v>
      </c>
      <c r="M151" s="23" t="s">
        <v>570</v>
      </c>
      <c r="N151" s="24" t="s">
        <v>570</v>
      </c>
    </row>
    <row r="152" spans="2:14" x14ac:dyDescent="0.3">
      <c r="B152" s="33" t="s">
        <v>285</v>
      </c>
      <c r="C152" s="18" t="s">
        <v>105</v>
      </c>
      <c r="D152" s="21" t="s">
        <v>334</v>
      </c>
      <c r="E152" s="23">
        <v>0.41390728476821192</v>
      </c>
      <c r="F152" s="23">
        <v>0.58609271523178808</v>
      </c>
      <c r="G152" s="23">
        <v>0</v>
      </c>
      <c r="H152" s="23">
        <v>0</v>
      </c>
      <c r="I152" s="24">
        <v>3020</v>
      </c>
      <c r="J152" s="23">
        <v>0.42857142857142855</v>
      </c>
      <c r="K152" s="23">
        <v>0.5714285714285714</v>
      </c>
      <c r="L152" s="23">
        <v>0</v>
      </c>
      <c r="M152" s="23">
        <v>0</v>
      </c>
      <c r="N152" s="24">
        <v>35</v>
      </c>
    </row>
    <row r="153" spans="2:14" x14ac:dyDescent="0.3">
      <c r="B153" s="33" t="s">
        <v>285</v>
      </c>
      <c r="C153" s="18" t="s">
        <v>108</v>
      </c>
      <c r="D153" s="21" t="s">
        <v>335</v>
      </c>
      <c r="E153" s="23">
        <v>0.49222797927461137</v>
      </c>
      <c r="F153" s="23">
        <v>0.50949913644214162</v>
      </c>
      <c r="G153" s="23">
        <v>0</v>
      </c>
      <c r="H153" s="23">
        <v>0</v>
      </c>
      <c r="I153" s="24">
        <v>2895</v>
      </c>
      <c r="J153" s="23">
        <v>0.40540540540540543</v>
      </c>
      <c r="K153" s="23">
        <v>0.56756756756756754</v>
      </c>
      <c r="L153" s="23">
        <v>0</v>
      </c>
      <c r="M153" s="23">
        <v>0</v>
      </c>
      <c r="N153" s="24">
        <v>185</v>
      </c>
    </row>
    <row r="154" spans="2:14" x14ac:dyDescent="0.3">
      <c r="B154" s="33" t="s">
        <v>285</v>
      </c>
      <c r="C154" s="18" t="s">
        <v>109</v>
      </c>
      <c r="D154" s="21" t="s">
        <v>336</v>
      </c>
      <c r="E154" s="23">
        <v>0.47988904299583912</v>
      </c>
      <c r="F154" s="23">
        <v>0.52011095700416088</v>
      </c>
      <c r="G154" s="23">
        <v>0</v>
      </c>
      <c r="H154" s="23">
        <v>0</v>
      </c>
      <c r="I154" s="24">
        <v>3605</v>
      </c>
      <c r="J154" s="23">
        <v>0.45783132530120479</v>
      </c>
      <c r="K154" s="23">
        <v>0.54216867469879515</v>
      </c>
      <c r="L154" s="23">
        <v>0</v>
      </c>
      <c r="M154" s="23">
        <v>0</v>
      </c>
      <c r="N154" s="24">
        <v>415</v>
      </c>
    </row>
    <row r="155" spans="2:14" x14ac:dyDescent="0.3">
      <c r="B155" s="33" t="s">
        <v>285</v>
      </c>
      <c r="C155" s="18" t="s">
        <v>110</v>
      </c>
      <c r="D155" s="21" t="s">
        <v>201</v>
      </c>
      <c r="E155" s="23" t="s">
        <v>570</v>
      </c>
      <c r="F155" s="23" t="s">
        <v>570</v>
      </c>
      <c r="G155" s="23" t="s">
        <v>570</v>
      </c>
      <c r="H155" s="23" t="s">
        <v>570</v>
      </c>
      <c r="I155" s="24" t="s">
        <v>570</v>
      </c>
      <c r="J155" s="23" t="s">
        <v>570</v>
      </c>
      <c r="K155" s="23" t="s">
        <v>570</v>
      </c>
      <c r="L155" s="23" t="s">
        <v>570</v>
      </c>
      <c r="M155" s="23" t="s">
        <v>570</v>
      </c>
      <c r="N155" s="24" t="s">
        <v>570</v>
      </c>
    </row>
    <row r="156" spans="2:14" x14ac:dyDescent="0.3">
      <c r="B156" s="33" t="s">
        <v>285</v>
      </c>
      <c r="C156" s="18" t="s">
        <v>111</v>
      </c>
      <c r="D156" s="21" t="s">
        <v>337</v>
      </c>
      <c r="E156" s="23">
        <v>0.54150197628458496</v>
      </c>
      <c r="F156" s="23">
        <v>0.46245059288537549</v>
      </c>
      <c r="G156" s="23">
        <v>0</v>
      </c>
      <c r="H156" s="23">
        <v>0</v>
      </c>
      <c r="I156" s="24">
        <v>1265</v>
      </c>
      <c r="J156" s="23">
        <v>0.5</v>
      </c>
      <c r="K156" s="23">
        <v>0.5</v>
      </c>
      <c r="L156" s="23">
        <v>0</v>
      </c>
      <c r="M156" s="23">
        <v>0</v>
      </c>
      <c r="N156" s="24">
        <v>10</v>
      </c>
    </row>
    <row r="157" spans="2:14" x14ac:dyDescent="0.3">
      <c r="B157" s="33" t="s">
        <v>289</v>
      </c>
      <c r="C157" s="18" t="s">
        <v>113</v>
      </c>
      <c r="D157" s="21" t="s">
        <v>338</v>
      </c>
      <c r="E157" s="23" t="s">
        <v>570</v>
      </c>
      <c r="F157" s="23" t="s">
        <v>570</v>
      </c>
      <c r="G157" s="23" t="s">
        <v>570</v>
      </c>
      <c r="H157" s="23" t="s">
        <v>570</v>
      </c>
      <c r="I157" s="24" t="s">
        <v>570</v>
      </c>
      <c r="J157" s="23" t="s">
        <v>570</v>
      </c>
      <c r="K157" s="23" t="s">
        <v>570</v>
      </c>
      <c r="L157" s="23" t="s">
        <v>570</v>
      </c>
      <c r="M157" s="23" t="s">
        <v>570</v>
      </c>
      <c r="N157" s="24" t="s">
        <v>570</v>
      </c>
    </row>
    <row r="158" spans="2:14" x14ac:dyDescent="0.3">
      <c r="B158" s="33" t="s">
        <v>289</v>
      </c>
      <c r="C158" s="18" t="s">
        <v>522</v>
      </c>
      <c r="D158" s="21" t="s">
        <v>523</v>
      </c>
      <c r="E158" s="23">
        <v>0.50666666666666671</v>
      </c>
      <c r="F158" s="23">
        <v>0.49333333333333335</v>
      </c>
      <c r="G158" s="23">
        <v>0</v>
      </c>
      <c r="H158" s="23">
        <v>0</v>
      </c>
      <c r="I158" s="24">
        <v>1500</v>
      </c>
      <c r="J158" s="23" t="s">
        <v>570</v>
      </c>
      <c r="K158" s="23" t="s">
        <v>570</v>
      </c>
      <c r="L158" s="23" t="s">
        <v>570</v>
      </c>
      <c r="M158" s="23" t="s">
        <v>570</v>
      </c>
      <c r="N158" s="24" t="s">
        <v>570</v>
      </c>
    </row>
    <row r="159" spans="2:14" x14ac:dyDescent="0.3">
      <c r="B159" s="33" t="s">
        <v>289</v>
      </c>
      <c r="C159" s="18" t="s">
        <v>560</v>
      </c>
      <c r="D159" s="21" t="s">
        <v>561</v>
      </c>
      <c r="E159" s="23" t="s">
        <v>570</v>
      </c>
      <c r="F159" s="23" t="s">
        <v>570</v>
      </c>
      <c r="G159" s="23" t="s">
        <v>570</v>
      </c>
      <c r="H159" s="23" t="s">
        <v>570</v>
      </c>
      <c r="I159" s="24" t="s">
        <v>570</v>
      </c>
      <c r="J159" s="23" t="s">
        <v>570</v>
      </c>
      <c r="K159" s="23" t="s">
        <v>570</v>
      </c>
      <c r="L159" s="23" t="s">
        <v>570</v>
      </c>
      <c r="M159" s="23" t="s">
        <v>570</v>
      </c>
      <c r="N159" s="24" t="s">
        <v>570</v>
      </c>
    </row>
    <row r="160" spans="2:14" x14ac:dyDescent="0.3">
      <c r="B160" s="33" t="s">
        <v>289</v>
      </c>
      <c r="C160" s="18" t="s">
        <v>114</v>
      </c>
      <c r="D160" s="21" t="s">
        <v>202</v>
      </c>
      <c r="E160" s="23" t="s">
        <v>570</v>
      </c>
      <c r="F160" s="23" t="s">
        <v>570</v>
      </c>
      <c r="G160" s="23" t="s">
        <v>570</v>
      </c>
      <c r="H160" s="23" t="s">
        <v>570</v>
      </c>
      <c r="I160" s="24" t="s">
        <v>570</v>
      </c>
      <c r="J160" s="23" t="s">
        <v>570</v>
      </c>
      <c r="K160" s="23" t="s">
        <v>570</v>
      </c>
      <c r="L160" s="23" t="s">
        <v>570</v>
      </c>
      <c r="M160" s="23" t="s">
        <v>570</v>
      </c>
      <c r="N160" s="24" t="s">
        <v>570</v>
      </c>
    </row>
    <row r="161" spans="2:14" x14ac:dyDescent="0.3">
      <c r="B161" s="33" t="s">
        <v>289</v>
      </c>
      <c r="C161" s="18" t="s">
        <v>115</v>
      </c>
      <c r="D161" s="21" t="s">
        <v>339</v>
      </c>
      <c r="E161" s="23">
        <v>0.45574636723910172</v>
      </c>
      <c r="F161" s="23">
        <v>0.54425363276089833</v>
      </c>
      <c r="G161" s="23">
        <v>0</v>
      </c>
      <c r="H161" s="23">
        <v>0</v>
      </c>
      <c r="I161" s="24">
        <v>3785</v>
      </c>
      <c r="J161" s="23">
        <v>0.49056603773584906</v>
      </c>
      <c r="K161" s="23">
        <v>0.50943396226415094</v>
      </c>
      <c r="L161" s="23">
        <v>0</v>
      </c>
      <c r="M161" s="23">
        <v>0</v>
      </c>
      <c r="N161" s="24">
        <v>265</v>
      </c>
    </row>
    <row r="162" spans="2:14" x14ac:dyDescent="0.3">
      <c r="B162" s="33" t="s">
        <v>289</v>
      </c>
      <c r="C162" s="18" t="s">
        <v>116</v>
      </c>
      <c r="D162" s="21" t="s">
        <v>203</v>
      </c>
      <c r="E162" s="23">
        <v>0.37708462013588634</v>
      </c>
      <c r="F162" s="23">
        <v>0.42711550339715876</v>
      </c>
      <c r="G162" s="23">
        <v>0</v>
      </c>
      <c r="H162" s="23">
        <v>0.1957998764669549</v>
      </c>
      <c r="I162" s="24">
        <v>16190</v>
      </c>
      <c r="J162" s="23" t="s">
        <v>570</v>
      </c>
      <c r="K162" s="23" t="s">
        <v>570</v>
      </c>
      <c r="L162" s="23" t="s">
        <v>570</v>
      </c>
      <c r="M162" s="23" t="s">
        <v>570</v>
      </c>
      <c r="N162" s="24" t="s">
        <v>570</v>
      </c>
    </row>
    <row r="163" spans="2:14" x14ac:dyDescent="0.3">
      <c r="B163" s="33" t="s">
        <v>289</v>
      </c>
      <c r="C163" s="18" t="s">
        <v>117</v>
      </c>
      <c r="D163" s="21" t="s">
        <v>204</v>
      </c>
      <c r="E163" s="23">
        <v>0.46612466124661245</v>
      </c>
      <c r="F163" s="23">
        <v>0.53387533875338755</v>
      </c>
      <c r="G163" s="23">
        <v>0</v>
      </c>
      <c r="H163" s="23">
        <v>0</v>
      </c>
      <c r="I163" s="24">
        <v>3690</v>
      </c>
      <c r="J163" s="23">
        <v>0.32727272727272727</v>
      </c>
      <c r="K163" s="23">
        <v>0.67272727272727273</v>
      </c>
      <c r="L163" s="23">
        <v>0</v>
      </c>
      <c r="M163" s="23">
        <v>0</v>
      </c>
      <c r="N163" s="24">
        <v>275</v>
      </c>
    </row>
    <row r="164" spans="2:14" x14ac:dyDescent="0.3">
      <c r="B164" s="33" t="s">
        <v>289</v>
      </c>
      <c r="C164" s="18" t="s">
        <v>512</v>
      </c>
      <c r="D164" s="21" t="s">
        <v>513</v>
      </c>
      <c r="E164" s="23">
        <v>0</v>
      </c>
      <c r="F164" s="23">
        <v>0</v>
      </c>
      <c r="G164" s="23">
        <v>0</v>
      </c>
      <c r="H164" s="23">
        <v>1</v>
      </c>
      <c r="I164" s="24">
        <v>2475</v>
      </c>
      <c r="J164" s="23" t="s">
        <v>570</v>
      </c>
      <c r="K164" s="23" t="s">
        <v>570</v>
      </c>
      <c r="L164" s="23" t="s">
        <v>570</v>
      </c>
      <c r="M164" s="23" t="s">
        <v>570</v>
      </c>
      <c r="N164" s="24" t="s">
        <v>570</v>
      </c>
    </row>
    <row r="165" spans="2:14" x14ac:dyDescent="0.3">
      <c r="B165" s="33" t="s">
        <v>289</v>
      </c>
      <c r="C165" s="18" t="s">
        <v>120</v>
      </c>
      <c r="D165" s="21" t="s">
        <v>340</v>
      </c>
      <c r="E165" s="23" t="s">
        <v>570</v>
      </c>
      <c r="F165" s="23" t="s">
        <v>570</v>
      </c>
      <c r="G165" s="23" t="s">
        <v>570</v>
      </c>
      <c r="H165" s="23" t="s">
        <v>570</v>
      </c>
      <c r="I165" s="24" t="s">
        <v>570</v>
      </c>
      <c r="J165" s="23" t="s">
        <v>570</v>
      </c>
      <c r="K165" s="23" t="s">
        <v>570</v>
      </c>
      <c r="L165" s="23" t="s">
        <v>570</v>
      </c>
      <c r="M165" s="23" t="s">
        <v>570</v>
      </c>
      <c r="N165" s="24" t="s">
        <v>570</v>
      </c>
    </row>
    <row r="166" spans="2:14" x14ac:dyDescent="0.3">
      <c r="B166" s="33" t="s">
        <v>289</v>
      </c>
      <c r="C166" s="18" t="s">
        <v>524</v>
      </c>
      <c r="D166" s="21" t="s">
        <v>525</v>
      </c>
      <c r="E166" s="23">
        <v>0.47127272727272729</v>
      </c>
      <c r="F166" s="23">
        <v>0.52800000000000002</v>
      </c>
      <c r="G166" s="23">
        <v>0</v>
      </c>
      <c r="H166" s="23">
        <v>0</v>
      </c>
      <c r="I166" s="24">
        <v>6875</v>
      </c>
      <c r="J166" s="23">
        <v>0.5</v>
      </c>
      <c r="K166" s="23">
        <v>0.5</v>
      </c>
      <c r="L166" s="23">
        <v>0</v>
      </c>
      <c r="M166" s="23">
        <v>0</v>
      </c>
      <c r="N166" s="24">
        <v>450</v>
      </c>
    </row>
    <row r="167" spans="2:14" x14ac:dyDescent="0.3">
      <c r="B167" s="33" t="s">
        <v>289</v>
      </c>
      <c r="C167" s="18" t="s">
        <v>121</v>
      </c>
      <c r="D167" s="21" t="s">
        <v>341</v>
      </c>
      <c r="E167" s="23">
        <v>0.45833333333333331</v>
      </c>
      <c r="F167" s="23">
        <v>0.52442528735632188</v>
      </c>
      <c r="G167" s="23">
        <v>1.8678160919540231E-2</v>
      </c>
      <c r="H167" s="23">
        <v>0</v>
      </c>
      <c r="I167" s="24">
        <v>3480</v>
      </c>
      <c r="J167" s="23">
        <v>0.43478260869565216</v>
      </c>
      <c r="K167" s="23">
        <v>0.54347826086956519</v>
      </c>
      <c r="L167" s="23">
        <v>2.1739130434782608E-2</v>
      </c>
      <c r="M167" s="23">
        <v>0</v>
      </c>
      <c r="N167" s="24">
        <v>460</v>
      </c>
    </row>
    <row r="168" spans="2:14" x14ac:dyDescent="0.3">
      <c r="B168" s="33" t="s">
        <v>289</v>
      </c>
      <c r="C168" s="18" t="s">
        <v>122</v>
      </c>
      <c r="D168" s="21" t="s">
        <v>207</v>
      </c>
      <c r="E168" s="23">
        <v>0.46023468057366362</v>
      </c>
      <c r="F168" s="23">
        <v>0.53585397653194267</v>
      </c>
      <c r="G168" s="23">
        <v>0</v>
      </c>
      <c r="H168" s="23">
        <v>3.9113428943937422E-3</v>
      </c>
      <c r="I168" s="24">
        <v>3835</v>
      </c>
      <c r="J168" s="23" t="s">
        <v>570</v>
      </c>
      <c r="K168" s="23" t="s">
        <v>570</v>
      </c>
      <c r="L168" s="23" t="s">
        <v>570</v>
      </c>
      <c r="M168" s="23" t="s">
        <v>570</v>
      </c>
      <c r="N168" s="24" t="s">
        <v>570</v>
      </c>
    </row>
    <row r="169" spans="2:14" x14ac:dyDescent="0.3">
      <c r="B169" s="33" t="s">
        <v>289</v>
      </c>
      <c r="C169" s="18" t="s">
        <v>510</v>
      </c>
      <c r="D169" s="21" t="s">
        <v>511</v>
      </c>
      <c r="E169" s="23">
        <v>0.47394136807817588</v>
      </c>
      <c r="F169" s="23">
        <v>0.52605863192182412</v>
      </c>
      <c r="G169" s="23">
        <v>0</v>
      </c>
      <c r="H169" s="23">
        <v>0</v>
      </c>
      <c r="I169" s="24">
        <v>3070</v>
      </c>
      <c r="J169" s="23" t="s">
        <v>570</v>
      </c>
      <c r="K169" s="23" t="s">
        <v>570</v>
      </c>
      <c r="L169" s="23" t="s">
        <v>570</v>
      </c>
      <c r="M169" s="23" t="s">
        <v>570</v>
      </c>
      <c r="N169" s="24" t="s">
        <v>570</v>
      </c>
    </row>
    <row r="170" spans="2:14" x14ac:dyDescent="0.3">
      <c r="B170" s="33" t="s">
        <v>289</v>
      </c>
      <c r="C170" s="18" t="s">
        <v>124</v>
      </c>
      <c r="D170" s="21" t="s">
        <v>342</v>
      </c>
      <c r="E170" s="23">
        <v>0.47906403940886699</v>
      </c>
      <c r="F170" s="23">
        <v>0.52093596059113301</v>
      </c>
      <c r="G170" s="23">
        <v>0</v>
      </c>
      <c r="H170" s="23">
        <v>0</v>
      </c>
      <c r="I170" s="24">
        <v>4060</v>
      </c>
      <c r="J170" s="23">
        <v>0.48484848484848486</v>
      </c>
      <c r="K170" s="23">
        <v>0.51515151515151514</v>
      </c>
      <c r="L170" s="23">
        <v>0</v>
      </c>
      <c r="M170" s="23">
        <v>0</v>
      </c>
      <c r="N170" s="24">
        <v>330</v>
      </c>
    </row>
    <row r="171" spans="2:14" x14ac:dyDescent="0.3">
      <c r="B171" s="33" t="s">
        <v>289</v>
      </c>
      <c r="C171" s="18" t="s">
        <v>516</v>
      </c>
      <c r="D171" s="21" t="s">
        <v>517</v>
      </c>
      <c r="E171" s="23">
        <v>0.47418586179507544</v>
      </c>
      <c r="F171" s="23">
        <v>0.52501985702938836</v>
      </c>
      <c r="G171" s="23">
        <v>0</v>
      </c>
      <c r="H171" s="23">
        <v>0</v>
      </c>
      <c r="I171" s="24">
        <v>6295</v>
      </c>
      <c r="J171" s="23" t="s">
        <v>570</v>
      </c>
      <c r="K171" s="23" t="s">
        <v>570</v>
      </c>
      <c r="L171" s="23" t="s">
        <v>570</v>
      </c>
      <c r="M171" s="23" t="s">
        <v>570</v>
      </c>
      <c r="N171" s="24" t="s">
        <v>570</v>
      </c>
    </row>
    <row r="172" spans="2:14" x14ac:dyDescent="0.3">
      <c r="B172" s="33" t="s">
        <v>289</v>
      </c>
      <c r="C172" s="18" t="s">
        <v>566</v>
      </c>
      <c r="D172" s="21" t="s">
        <v>567</v>
      </c>
      <c r="E172" s="23" t="s">
        <v>570</v>
      </c>
      <c r="F172" s="23" t="s">
        <v>570</v>
      </c>
      <c r="G172" s="23" t="s">
        <v>570</v>
      </c>
      <c r="H172" s="23" t="s">
        <v>570</v>
      </c>
      <c r="I172" s="24" t="s">
        <v>570</v>
      </c>
      <c r="J172" s="23" t="s">
        <v>570</v>
      </c>
      <c r="K172" s="23" t="s">
        <v>570</v>
      </c>
      <c r="L172" s="23" t="s">
        <v>570</v>
      </c>
      <c r="M172" s="23" t="s">
        <v>570</v>
      </c>
      <c r="N172" s="24" t="s">
        <v>570</v>
      </c>
    </row>
    <row r="173" spans="2:14" ht="14.75" customHeight="1" x14ac:dyDescent="0.3">
      <c r="B173" s="33" t="s">
        <v>289</v>
      </c>
      <c r="C173" s="18" t="s">
        <v>520</v>
      </c>
      <c r="D173" s="21" t="s">
        <v>521</v>
      </c>
      <c r="E173" s="23">
        <v>0.46401225114854516</v>
      </c>
      <c r="F173" s="23">
        <v>0.53598774885145484</v>
      </c>
      <c r="G173" s="23">
        <v>0</v>
      </c>
      <c r="H173" s="23">
        <v>0</v>
      </c>
      <c r="I173" s="24">
        <v>3265</v>
      </c>
      <c r="J173" s="23">
        <v>0.5</v>
      </c>
      <c r="K173" s="23">
        <v>0.5</v>
      </c>
      <c r="L173" s="23">
        <v>0</v>
      </c>
      <c r="M173" s="23">
        <v>0</v>
      </c>
      <c r="N173" s="24">
        <v>180</v>
      </c>
    </row>
    <row r="174" spans="2:14" x14ac:dyDescent="0.3">
      <c r="B174" s="33" t="s">
        <v>289</v>
      </c>
      <c r="C174" s="18" t="s">
        <v>514</v>
      </c>
      <c r="D174" s="21" t="s">
        <v>515</v>
      </c>
      <c r="E174" s="23">
        <v>0.49162479061976549</v>
      </c>
      <c r="F174" s="23">
        <v>0.50837520938023451</v>
      </c>
      <c r="G174" s="23">
        <v>0</v>
      </c>
      <c r="H174" s="23">
        <v>0</v>
      </c>
      <c r="I174" s="24">
        <v>5970</v>
      </c>
      <c r="J174" s="23" t="s">
        <v>570</v>
      </c>
      <c r="K174" s="23" t="s">
        <v>570</v>
      </c>
      <c r="L174" s="23" t="s">
        <v>570</v>
      </c>
      <c r="M174" s="23" t="s">
        <v>570</v>
      </c>
      <c r="N174" s="24" t="s">
        <v>570</v>
      </c>
    </row>
    <row r="175" spans="2:14" x14ac:dyDescent="0.3">
      <c r="B175" s="33" t="s">
        <v>289</v>
      </c>
      <c r="C175" s="18" t="s">
        <v>518</v>
      </c>
      <c r="D175" s="21" t="s">
        <v>519</v>
      </c>
      <c r="E175" s="23" t="s">
        <v>570</v>
      </c>
      <c r="F175" s="23" t="s">
        <v>570</v>
      </c>
      <c r="G175" s="23" t="s">
        <v>570</v>
      </c>
      <c r="H175" s="23" t="s">
        <v>570</v>
      </c>
      <c r="I175" s="24" t="s">
        <v>570</v>
      </c>
      <c r="J175" s="23" t="s">
        <v>570</v>
      </c>
      <c r="K175" s="23" t="s">
        <v>570</v>
      </c>
      <c r="L175" s="23" t="s">
        <v>570</v>
      </c>
      <c r="M175" s="23" t="s">
        <v>570</v>
      </c>
      <c r="N175" s="24" t="s">
        <v>570</v>
      </c>
    </row>
    <row r="176" spans="2:14" x14ac:dyDescent="0.3">
      <c r="B176" s="33" t="s">
        <v>289</v>
      </c>
      <c r="C176" s="18" t="s">
        <v>129</v>
      </c>
      <c r="D176" s="21" t="s">
        <v>344</v>
      </c>
      <c r="E176" s="23">
        <v>0.46217579250720459</v>
      </c>
      <c r="F176" s="23">
        <v>0.53710374639769454</v>
      </c>
      <c r="G176" s="23">
        <v>7.2046109510086451E-4</v>
      </c>
      <c r="H176" s="23">
        <v>3.6023054755043225E-4</v>
      </c>
      <c r="I176" s="24">
        <v>13880</v>
      </c>
      <c r="J176" s="23" t="s">
        <v>570</v>
      </c>
      <c r="K176" s="23" t="s">
        <v>570</v>
      </c>
      <c r="L176" s="23" t="s">
        <v>570</v>
      </c>
      <c r="M176" s="23" t="s">
        <v>570</v>
      </c>
      <c r="N176" s="24" t="s">
        <v>570</v>
      </c>
    </row>
    <row r="177" spans="2:14" x14ac:dyDescent="0.3">
      <c r="B177" s="33" t="s">
        <v>289</v>
      </c>
      <c r="C177" s="18" t="s">
        <v>508</v>
      </c>
      <c r="D177" s="21" t="s">
        <v>509</v>
      </c>
      <c r="E177" s="23" t="s">
        <v>570</v>
      </c>
      <c r="F177" s="23" t="s">
        <v>570</v>
      </c>
      <c r="G177" s="23" t="s">
        <v>570</v>
      </c>
      <c r="H177" s="23" t="s">
        <v>570</v>
      </c>
      <c r="I177" s="24" t="s">
        <v>570</v>
      </c>
      <c r="J177" s="23" t="s">
        <v>570</v>
      </c>
      <c r="K177" s="23" t="s">
        <v>570</v>
      </c>
      <c r="L177" s="23" t="s">
        <v>570</v>
      </c>
      <c r="M177" s="23" t="s">
        <v>570</v>
      </c>
      <c r="N177" s="24" t="s">
        <v>570</v>
      </c>
    </row>
    <row r="178" spans="2:14" x14ac:dyDescent="0.3">
      <c r="B178" s="33" t="s">
        <v>296</v>
      </c>
      <c r="C178" s="18" t="s">
        <v>526</v>
      </c>
      <c r="D178" s="21" t="s">
        <v>527</v>
      </c>
      <c r="E178" s="23">
        <v>0.45283018867924529</v>
      </c>
      <c r="F178" s="23">
        <v>0.5220125786163522</v>
      </c>
      <c r="G178" s="23">
        <v>0</v>
      </c>
      <c r="H178" s="23">
        <v>2.5157232704402517E-2</v>
      </c>
      <c r="I178" s="24">
        <v>3180</v>
      </c>
      <c r="J178" s="23" t="s">
        <v>570</v>
      </c>
      <c r="K178" s="23" t="s">
        <v>570</v>
      </c>
      <c r="L178" s="23" t="s">
        <v>570</v>
      </c>
      <c r="M178" s="23" t="s">
        <v>570</v>
      </c>
      <c r="N178" s="24" t="s">
        <v>570</v>
      </c>
    </row>
    <row r="179" spans="2:14" x14ac:dyDescent="0.3">
      <c r="B179" s="33" t="s">
        <v>296</v>
      </c>
      <c r="C179" s="18" t="s">
        <v>564</v>
      </c>
      <c r="D179" s="21" t="s">
        <v>565</v>
      </c>
      <c r="E179" s="23" t="s">
        <v>570</v>
      </c>
      <c r="F179" s="23" t="s">
        <v>570</v>
      </c>
      <c r="G179" s="23" t="s">
        <v>570</v>
      </c>
      <c r="H179" s="23" t="s">
        <v>570</v>
      </c>
      <c r="I179" s="24" t="s">
        <v>570</v>
      </c>
      <c r="J179" s="23" t="s">
        <v>570</v>
      </c>
      <c r="K179" s="23" t="s">
        <v>570</v>
      </c>
      <c r="L179" s="23" t="s">
        <v>570</v>
      </c>
      <c r="M179" s="23" t="s">
        <v>570</v>
      </c>
      <c r="N179" s="24" t="s">
        <v>570</v>
      </c>
    </row>
    <row r="180" spans="2:14" x14ac:dyDescent="0.3">
      <c r="B180" s="33" t="s">
        <v>296</v>
      </c>
      <c r="C180" s="18" t="s">
        <v>132</v>
      </c>
      <c r="D180" s="21" t="s">
        <v>214</v>
      </c>
      <c r="E180" s="23">
        <v>0.48151260504201682</v>
      </c>
      <c r="F180" s="23">
        <v>0.51848739495798324</v>
      </c>
      <c r="G180" s="23">
        <v>0</v>
      </c>
      <c r="H180" s="23">
        <v>0</v>
      </c>
      <c r="I180" s="24">
        <v>5950</v>
      </c>
      <c r="J180" s="23">
        <v>0.47368421052631576</v>
      </c>
      <c r="K180" s="23">
        <v>0.53947368421052633</v>
      </c>
      <c r="L180" s="23">
        <v>0</v>
      </c>
      <c r="M180" s="23">
        <v>0</v>
      </c>
      <c r="N180" s="24">
        <v>380</v>
      </c>
    </row>
    <row r="181" spans="2:14" x14ac:dyDescent="0.3">
      <c r="B181" s="33" t="s">
        <v>296</v>
      </c>
      <c r="C181" s="18" t="s">
        <v>135</v>
      </c>
      <c r="D181" s="21" t="s">
        <v>216</v>
      </c>
      <c r="E181" s="23">
        <v>0.49164677804295942</v>
      </c>
      <c r="F181" s="23">
        <v>0.50835322195704058</v>
      </c>
      <c r="G181" s="23">
        <v>0</v>
      </c>
      <c r="H181" s="23">
        <v>0</v>
      </c>
      <c r="I181" s="24">
        <v>2095</v>
      </c>
      <c r="J181" s="23">
        <v>0.58333333333333337</v>
      </c>
      <c r="K181" s="23">
        <v>0.45833333333333331</v>
      </c>
      <c r="L181" s="23">
        <v>0</v>
      </c>
      <c r="M181" s="23">
        <v>0</v>
      </c>
      <c r="N181" s="24">
        <v>120</v>
      </c>
    </row>
    <row r="182" spans="2:14" x14ac:dyDescent="0.3">
      <c r="B182" s="33" t="s">
        <v>296</v>
      </c>
      <c r="C182" s="18" t="s">
        <v>137</v>
      </c>
      <c r="D182" s="21" t="s">
        <v>217</v>
      </c>
      <c r="E182" s="23" t="s">
        <v>570</v>
      </c>
      <c r="F182" s="23" t="s">
        <v>570</v>
      </c>
      <c r="G182" s="23" t="s">
        <v>570</v>
      </c>
      <c r="H182" s="23" t="s">
        <v>570</v>
      </c>
      <c r="I182" s="24" t="s">
        <v>570</v>
      </c>
      <c r="J182" s="23" t="s">
        <v>570</v>
      </c>
      <c r="K182" s="23" t="s">
        <v>570</v>
      </c>
      <c r="L182" s="23" t="s">
        <v>570</v>
      </c>
      <c r="M182" s="23" t="s">
        <v>570</v>
      </c>
      <c r="N182" s="24" t="s">
        <v>570</v>
      </c>
    </row>
    <row r="183" spans="2:14" x14ac:dyDescent="0.3">
      <c r="B183" s="33" t="s">
        <v>296</v>
      </c>
      <c r="C183" s="18" t="s">
        <v>139</v>
      </c>
      <c r="D183" s="21" t="s">
        <v>219</v>
      </c>
      <c r="E183" s="23">
        <v>0.47746781115879827</v>
      </c>
      <c r="F183" s="23">
        <v>0.52253218884120167</v>
      </c>
      <c r="G183" s="23">
        <v>0</v>
      </c>
      <c r="H183" s="23">
        <v>0</v>
      </c>
      <c r="I183" s="24">
        <v>9320</v>
      </c>
      <c r="J183" s="23">
        <v>0.46938775510204084</v>
      </c>
      <c r="K183" s="23">
        <v>0.52040816326530615</v>
      </c>
      <c r="L183" s="23">
        <v>0</v>
      </c>
      <c r="M183" s="23">
        <v>0</v>
      </c>
      <c r="N183" s="24">
        <v>490</v>
      </c>
    </row>
    <row r="184" spans="2:14" x14ac:dyDescent="0.3">
      <c r="B184" s="33" t="s">
        <v>296</v>
      </c>
      <c r="C184" s="18" t="s">
        <v>530</v>
      </c>
      <c r="D184" s="21" t="s">
        <v>531</v>
      </c>
      <c r="E184" s="23" t="s">
        <v>570</v>
      </c>
      <c r="F184" s="23" t="s">
        <v>570</v>
      </c>
      <c r="G184" s="23" t="s">
        <v>570</v>
      </c>
      <c r="H184" s="23" t="s">
        <v>570</v>
      </c>
      <c r="I184" s="24" t="s">
        <v>570</v>
      </c>
      <c r="J184" s="23" t="s">
        <v>570</v>
      </c>
      <c r="K184" s="23" t="s">
        <v>570</v>
      </c>
      <c r="L184" s="23" t="s">
        <v>570</v>
      </c>
      <c r="M184" s="23" t="s">
        <v>570</v>
      </c>
      <c r="N184" s="24" t="s">
        <v>570</v>
      </c>
    </row>
    <row r="185" spans="2:14" x14ac:dyDescent="0.3">
      <c r="B185" s="33" t="s">
        <v>296</v>
      </c>
      <c r="C185" s="18" t="s">
        <v>528</v>
      </c>
      <c r="D185" s="21" t="s">
        <v>529</v>
      </c>
      <c r="E185" s="23">
        <v>0.47554347826086957</v>
      </c>
      <c r="F185" s="23">
        <v>0.52445652173913049</v>
      </c>
      <c r="G185" s="23">
        <v>0</v>
      </c>
      <c r="H185" s="23">
        <v>0</v>
      </c>
      <c r="I185" s="24">
        <v>1840</v>
      </c>
      <c r="J185" s="23" t="s">
        <v>570</v>
      </c>
      <c r="K185" s="23" t="s">
        <v>570</v>
      </c>
      <c r="L185" s="23" t="s">
        <v>570</v>
      </c>
      <c r="M185" s="23" t="s">
        <v>570</v>
      </c>
      <c r="N185" s="24" t="s">
        <v>570</v>
      </c>
    </row>
    <row r="186" spans="2:14" x14ac:dyDescent="0.3">
      <c r="B186" s="33" t="s">
        <v>296</v>
      </c>
      <c r="C186" s="18" t="s">
        <v>140</v>
      </c>
      <c r="D186" s="21" t="s">
        <v>346</v>
      </c>
      <c r="E186" s="23">
        <v>0.5074626865671642</v>
      </c>
      <c r="F186" s="23">
        <v>0.4925373134328358</v>
      </c>
      <c r="G186" s="23">
        <v>0</v>
      </c>
      <c r="H186" s="23">
        <v>0</v>
      </c>
      <c r="I186" s="24">
        <v>3015</v>
      </c>
      <c r="J186" s="23">
        <v>0.47727272727272729</v>
      </c>
      <c r="K186" s="23">
        <v>0.52272727272727271</v>
      </c>
      <c r="L186" s="23">
        <v>0</v>
      </c>
      <c r="M186" s="23">
        <v>0</v>
      </c>
      <c r="N186" s="24">
        <v>220</v>
      </c>
    </row>
    <row r="187" spans="2:14" x14ac:dyDescent="0.3">
      <c r="B187" s="33" t="s">
        <v>296</v>
      </c>
      <c r="C187" s="18" t="s">
        <v>347</v>
      </c>
      <c r="D187" s="21" t="s">
        <v>348</v>
      </c>
      <c r="E187" s="23" t="s">
        <v>570</v>
      </c>
      <c r="F187" s="23" t="s">
        <v>570</v>
      </c>
      <c r="G187" s="23" t="s">
        <v>570</v>
      </c>
      <c r="H187" s="23" t="s">
        <v>570</v>
      </c>
      <c r="I187" s="24" t="s">
        <v>570</v>
      </c>
      <c r="J187" s="23" t="s">
        <v>570</v>
      </c>
      <c r="K187" s="23" t="s">
        <v>570</v>
      </c>
      <c r="L187" s="23" t="s">
        <v>570</v>
      </c>
      <c r="M187" s="23" t="s">
        <v>570</v>
      </c>
      <c r="N187" s="24" t="s">
        <v>570</v>
      </c>
    </row>
    <row r="188" spans="2:14" x14ac:dyDescent="0.3">
      <c r="B188" s="33" t="s">
        <v>296</v>
      </c>
      <c r="C188" s="18" t="s">
        <v>134</v>
      </c>
      <c r="D188" s="21" t="s">
        <v>349</v>
      </c>
      <c r="E188" s="23">
        <v>0.49192546583850932</v>
      </c>
      <c r="F188" s="23">
        <v>0.50807453416149073</v>
      </c>
      <c r="G188" s="23">
        <v>0</v>
      </c>
      <c r="H188" s="23">
        <v>0</v>
      </c>
      <c r="I188" s="24">
        <v>4025</v>
      </c>
      <c r="J188" s="23">
        <v>0.50943396226415094</v>
      </c>
      <c r="K188" s="23">
        <v>0.49056603773584906</v>
      </c>
      <c r="L188" s="23">
        <v>0</v>
      </c>
      <c r="M188" s="23">
        <v>0</v>
      </c>
      <c r="N188" s="24">
        <v>265</v>
      </c>
    </row>
    <row r="189" spans="2:14" x14ac:dyDescent="0.3">
      <c r="B189"/>
      <c r="C189"/>
      <c r="D189"/>
      <c r="E189"/>
      <c r="F189"/>
      <c r="G189"/>
      <c r="H189"/>
      <c r="I189"/>
      <c r="J189"/>
      <c r="K189"/>
      <c r="L189"/>
      <c r="M189"/>
      <c r="N189"/>
    </row>
    <row r="190" spans="2:14" x14ac:dyDescent="0.3">
      <c r="B190" s="35" t="s">
        <v>245</v>
      </c>
    </row>
    <row r="191" spans="2:14" x14ac:dyDescent="0.3">
      <c r="B191" s="16"/>
    </row>
    <row r="192" spans="2:14" x14ac:dyDescent="0.3">
      <c r="B192" s="16" t="s">
        <v>572</v>
      </c>
    </row>
    <row r="193" spans="2:3" x14ac:dyDescent="0.3">
      <c r="B193" s="16" t="s">
        <v>246</v>
      </c>
    </row>
    <row r="194" spans="2:3" x14ac:dyDescent="0.3">
      <c r="B194" s="16" t="s">
        <v>249</v>
      </c>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row>
    <row r="202" spans="2:3" x14ac:dyDescent="0.3">
      <c r="B202" s="16"/>
    </row>
    <row r="203" spans="2:3" x14ac:dyDescent="0.3">
      <c r="B203" s="16"/>
    </row>
    <row r="204" spans="2:3" x14ac:dyDescent="0.3">
      <c r="B204" s="16"/>
      <c r="C204" s="14"/>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row r="304" spans="2:2" x14ac:dyDescent="0.3">
      <c r="B304" s="16"/>
    </row>
    <row r="305" spans="2:2" x14ac:dyDescent="0.3">
      <c r="B305" s="16"/>
    </row>
  </sheetData>
  <mergeCells count="2">
    <mergeCell ref="E15:I15"/>
    <mergeCell ref="J15:N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8A6E-8930-4E69-BFAE-8C92D9AC6FE9}">
  <dimension ref="B1:T302"/>
  <sheetViews>
    <sheetView showGridLines="0" zoomScale="85" zoomScaleNormal="85" zoomScaleSheetLayoutView="25" workbookViewId="0"/>
  </sheetViews>
  <sheetFormatPr defaultColWidth="9.36328125" defaultRowHeight="13.5" x14ac:dyDescent="0.3"/>
  <cols>
    <col min="1" max="1" width="1.81640625" style="2" customWidth="1"/>
    <col min="2" max="2" width="26.54296875" style="2" customWidth="1"/>
    <col min="3" max="3" width="10.6328125" style="2" customWidth="1"/>
    <col min="4" max="4" width="82.6328125" style="2" bestFit="1" customWidth="1"/>
    <col min="5" max="11" width="15.6328125" style="2" customWidth="1"/>
    <col min="12" max="12" width="15" style="2" customWidth="1"/>
    <col min="13" max="20" width="15.6328125" style="2" customWidth="1"/>
    <col min="21" max="21" width="9.36328125" style="2" customWidth="1"/>
    <col min="22" max="16384" width="9.36328125" style="2"/>
  </cols>
  <sheetData>
    <row r="1" spans="2:20" s="15" customFormat="1" ht="18" customHeight="1" x14ac:dyDescent="0.35"/>
    <row r="2" spans="2:20" ht="19.5" customHeight="1" x14ac:dyDescent="0.3">
      <c r="B2" s="3" t="s">
        <v>0</v>
      </c>
      <c r="C2" s="22" t="s">
        <v>400</v>
      </c>
    </row>
    <row r="3" spans="2:20" ht="12.75" customHeight="1" x14ac:dyDescent="0.3">
      <c r="B3" s="3" t="s">
        <v>4</v>
      </c>
      <c r="C3" s="12" t="s">
        <v>439</v>
      </c>
    </row>
    <row r="4" spans="2:20" ht="12.75" customHeight="1" x14ac:dyDescent="0.3">
      <c r="B4" s="3"/>
      <c r="C4" s="6"/>
    </row>
    <row r="5" spans="2:20" ht="15" x14ac:dyDescent="0.3">
      <c r="B5" s="3" t="s">
        <v>1</v>
      </c>
      <c r="C5" s="45" t="str">
        <f>'System &amp; Provider Summary - T1'!$C$5</f>
        <v>May 2024</v>
      </c>
    </row>
    <row r="6" spans="2:20" x14ac:dyDescent="0.3">
      <c r="B6" s="3" t="s">
        <v>2</v>
      </c>
      <c r="C6" s="2" t="s">
        <v>402</v>
      </c>
    </row>
    <row r="7" spans="2:20" ht="12.75" customHeight="1" x14ac:dyDescent="0.3">
      <c r="B7" s="3" t="s">
        <v>6</v>
      </c>
      <c r="C7" s="2" t="s">
        <v>428</v>
      </c>
    </row>
    <row r="8" spans="2:20" ht="12.75" customHeight="1" x14ac:dyDescent="0.3">
      <c r="B8" s="3" t="s">
        <v>3</v>
      </c>
      <c r="C8" s="2" t="str">
        <f>'System &amp; Provider Summary - T1'!C8</f>
        <v>13th June 2024</v>
      </c>
    </row>
    <row r="9" spans="2:20" ht="12.75" customHeight="1" x14ac:dyDescent="0.3">
      <c r="B9" s="3" t="s">
        <v>5</v>
      </c>
      <c r="C9" s="8" t="s">
        <v>406</v>
      </c>
    </row>
    <row r="10" spans="2:20" ht="12.75" customHeight="1" x14ac:dyDescent="0.3">
      <c r="B10" s="3" t="s">
        <v>8</v>
      </c>
      <c r="C10" s="2" t="str">
        <f>'System &amp; Provider Summary - T1'!C10</f>
        <v>Published (Provisional) - Official Statistics in development</v>
      </c>
    </row>
    <row r="11" spans="2:20" ht="12.75" customHeight="1" x14ac:dyDescent="0.3">
      <c r="B11" s="3" t="s">
        <v>9</v>
      </c>
      <c r="C11" s="2" t="str">
        <f>'System &amp; Provider Summary - T1'!C11</f>
        <v>Kerry Evert - england.nhsdata@nhs.net</v>
      </c>
    </row>
    <row r="12" spans="2:20" x14ac:dyDescent="0.3">
      <c r="B12" s="3"/>
    </row>
    <row r="13" spans="2:20" ht="15" x14ac:dyDescent="0.3">
      <c r="B13" s="5" t="s">
        <v>414</v>
      </c>
    </row>
    <row r="14" spans="2:20" ht="15" x14ac:dyDescent="0.3">
      <c r="B14" s="5"/>
      <c r="C14" s="5"/>
    </row>
    <row r="15" spans="2:20" ht="15" x14ac:dyDescent="0.3">
      <c r="B15" s="5"/>
      <c r="C15" s="9"/>
      <c r="E15" s="63" t="s">
        <v>399</v>
      </c>
      <c r="F15" s="64"/>
      <c r="G15" s="64"/>
      <c r="H15" s="64"/>
      <c r="I15" s="64"/>
      <c r="J15" s="64"/>
      <c r="K15" s="64"/>
      <c r="L15" s="65"/>
      <c r="M15" s="63" t="s">
        <v>398</v>
      </c>
      <c r="N15" s="64"/>
      <c r="O15" s="64"/>
      <c r="P15" s="64"/>
      <c r="Q15" s="64"/>
      <c r="R15" s="64"/>
      <c r="S15" s="64"/>
      <c r="T15" s="65"/>
    </row>
    <row r="16" spans="2:20" s="12" customFormat="1" ht="27" x14ac:dyDescent="0.25">
      <c r="B16" s="47" t="s">
        <v>243</v>
      </c>
      <c r="C16" s="11" t="s">
        <v>254</v>
      </c>
      <c r="D16" s="10" t="s">
        <v>255</v>
      </c>
      <c r="E16" s="11" t="s">
        <v>16</v>
      </c>
      <c r="F16" s="11" t="s">
        <v>17</v>
      </c>
      <c r="G16" s="11" t="s">
        <v>18</v>
      </c>
      <c r="H16" s="11" t="s">
        <v>19</v>
      </c>
      <c r="I16" s="11" t="s">
        <v>20</v>
      </c>
      <c r="J16" s="11" t="s">
        <v>15</v>
      </c>
      <c r="K16" s="11" t="s">
        <v>14</v>
      </c>
      <c r="L16" s="11" t="s">
        <v>350</v>
      </c>
      <c r="M16" s="11" t="s">
        <v>16</v>
      </c>
      <c r="N16" s="11" t="s">
        <v>17</v>
      </c>
      <c r="O16" s="11" t="s">
        <v>18</v>
      </c>
      <c r="P16" s="11" t="s">
        <v>19</v>
      </c>
      <c r="Q16" s="11" t="s">
        <v>20</v>
      </c>
      <c r="R16" s="11" t="s">
        <v>15</v>
      </c>
      <c r="S16" s="11" t="s">
        <v>14</v>
      </c>
      <c r="T16" s="11" t="s">
        <v>350</v>
      </c>
    </row>
    <row r="17" spans="2:20" x14ac:dyDescent="0.3">
      <c r="B17" s="49" t="s">
        <v>7</v>
      </c>
      <c r="C17" s="1" t="s">
        <v>7</v>
      </c>
      <c r="D17" s="13" t="s">
        <v>10</v>
      </c>
      <c r="E17" s="66">
        <v>0.70085948357837757</v>
      </c>
      <c r="F17" s="66">
        <v>2.1607782898105478E-2</v>
      </c>
      <c r="G17" s="66">
        <v>8.3735644795552636E-2</v>
      </c>
      <c r="H17" s="66">
        <v>4.192085436325068E-2</v>
      </c>
      <c r="I17" s="66">
        <v>3.9389949528198374E-2</v>
      </c>
      <c r="J17" s="66">
        <v>7.0192378026479416E-2</v>
      </c>
      <c r="K17" s="66">
        <v>4.2301221563894376E-2</v>
      </c>
      <c r="L17" s="24">
        <v>1367102</v>
      </c>
      <c r="M17" s="66">
        <v>0.75399704833353831</v>
      </c>
      <c r="N17" s="66">
        <v>1.4128028532775797E-2</v>
      </c>
      <c r="O17" s="66">
        <v>6.9133562907391463E-2</v>
      </c>
      <c r="P17" s="66">
        <v>3.3529086213257904E-2</v>
      </c>
      <c r="Q17" s="66">
        <v>2.9885622924609518E-2</v>
      </c>
      <c r="R17" s="66">
        <v>6.5736071823883899E-2</v>
      </c>
      <c r="S17" s="66">
        <v>3.3575206001721807E-2</v>
      </c>
      <c r="T17" s="24">
        <v>325239</v>
      </c>
    </row>
    <row r="18" spans="2:20" x14ac:dyDescent="0.3">
      <c r="D18" s="4"/>
      <c r="E18" s="68"/>
      <c r="F18" s="68"/>
      <c r="G18" s="68"/>
      <c r="H18" s="68"/>
      <c r="I18" s="68"/>
      <c r="J18" s="68"/>
      <c r="K18" s="68"/>
      <c r="L18" s="68"/>
      <c r="M18" s="68"/>
      <c r="N18" s="68"/>
      <c r="O18" s="68"/>
      <c r="P18" s="68"/>
      <c r="Q18" s="68"/>
      <c r="R18" s="68"/>
      <c r="S18" s="68"/>
      <c r="T18" s="68"/>
    </row>
    <row r="19" spans="2:20" x14ac:dyDescent="0.3">
      <c r="B19" s="33" t="s">
        <v>256</v>
      </c>
      <c r="C19" s="18" t="s">
        <v>257</v>
      </c>
      <c r="D19" s="18" t="s">
        <v>371</v>
      </c>
      <c r="E19" s="23">
        <v>0.69537076122133112</v>
      </c>
      <c r="F19" s="23">
        <v>2.0261713803292527E-2</v>
      </c>
      <c r="G19" s="23">
        <v>2.5749261291684256E-2</v>
      </c>
      <c r="H19" s="23">
        <v>2.4201491487266077E-2</v>
      </c>
      <c r="I19" s="23">
        <v>9.7087378640776691E-3</v>
      </c>
      <c r="J19" s="23">
        <v>4.6714506824257776E-2</v>
      </c>
      <c r="K19" s="23">
        <v>0.17785282116223441</v>
      </c>
      <c r="L19" s="24">
        <v>35535</v>
      </c>
      <c r="M19" s="23">
        <v>0.75129236071223437</v>
      </c>
      <c r="N19" s="23">
        <v>1.6082711085582999E-2</v>
      </c>
      <c r="O19" s="23">
        <v>1.8380241240666284E-2</v>
      </c>
      <c r="P19" s="23">
        <v>1.665709362435382E-2</v>
      </c>
      <c r="Q19" s="23">
        <v>9.7645031591039634E-3</v>
      </c>
      <c r="R19" s="23">
        <v>5.9735784032165423E-2</v>
      </c>
      <c r="S19" s="23">
        <v>0.12866168868466399</v>
      </c>
      <c r="T19" s="24">
        <v>8705</v>
      </c>
    </row>
    <row r="20" spans="2:20" x14ac:dyDescent="0.3">
      <c r="B20" s="33" t="s">
        <v>256</v>
      </c>
      <c r="C20" s="18" t="s">
        <v>258</v>
      </c>
      <c r="D20" s="18" t="s">
        <v>372</v>
      </c>
      <c r="E20" s="23">
        <v>0.63726803137554999</v>
      </c>
      <c r="F20" s="23">
        <v>3.0036349722594221E-2</v>
      </c>
      <c r="G20" s="23">
        <v>0.13640711689305529</v>
      </c>
      <c r="H20" s="23">
        <v>5.949875645685862E-2</v>
      </c>
      <c r="I20" s="23">
        <v>2.525349148651234E-2</v>
      </c>
      <c r="J20" s="23">
        <v>9.9483451310503151E-2</v>
      </c>
      <c r="K20" s="23">
        <v>1.2244117084369619E-2</v>
      </c>
      <c r="L20" s="24">
        <v>26135</v>
      </c>
      <c r="M20" s="23">
        <v>0.68865435356200533</v>
      </c>
      <c r="N20" s="23">
        <v>1.5831134564643801E-2</v>
      </c>
      <c r="O20" s="23">
        <v>7.3878627968337732E-2</v>
      </c>
      <c r="P20" s="23">
        <v>6.860158311345646E-2</v>
      </c>
      <c r="Q20" s="23">
        <v>2.9023746701846966E-2</v>
      </c>
      <c r="R20" s="23">
        <v>0.10026385224274406</v>
      </c>
      <c r="S20" s="23">
        <v>2.6385224274406333E-2</v>
      </c>
      <c r="T20" s="24">
        <v>1895</v>
      </c>
    </row>
    <row r="21" spans="2:20" x14ac:dyDescent="0.3">
      <c r="B21" s="33" t="s">
        <v>256</v>
      </c>
      <c r="C21" s="18" t="s">
        <v>259</v>
      </c>
      <c r="D21" s="18" t="s">
        <v>373</v>
      </c>
      <c r="E21" s="23">
        <v>0.80996152201795635</v>
      </c>
      <c r="F21" s="23">
        <v>1.6032492518170158E-2</v>
      </c>
      <c r="G21" s="23">
        <v>1.3253527148353997E-2</v>
      </c>
      <c r="H21" s="23">
        <v>1.1970927746900385E-2</v>
      </c>
      <c r="I21" s="23">
        <v>1.9238991021804191E-2</v>
      </c>
      <c r="J21" s="23">
        <v>6.3488670371953826E-2</v>
      </c>
      <c r="K21" s="23">
        <v>6.6267635741769984E-2</v>
      </c>
      <c r="L21" s="24">
        <v>23390</v>
      </c>
      <c r="M21" s="23">
        <v>0.90465631929046564</v>
      </c>
      <c r="N21" s="23">
        <v>6.6518847006651885E-3</v>
      </c>
      <c r="O21" s="23">
        <v>8.869179600886918E-3</v>
      </c>
      <c r="P21" s="23">
        <v>6.6518847006651885E-3</v>
      </c>
      <c r="Q21" s="23">
        <v>8.869179600886918E-3</v>
      </c>
      <c r="R21" s="23">
        <v>6.4301552106430154E-2</v>
      </c>
      <c r="S21" s="23">
        <v>0</v>
      </c>
      <c r="T21" s="24">
        <v>2255</v>
      </c>
    </row>
    <row r="22" spans="2:20" x14ac:dyDescent="0.3">
      <c r="B22" s="33" t="s">
        <v>256</v>
      </c>
      <c r="C22" s="18" t="s">
        <v>260</v>
      </c>
      <c r="D22" s="18" t="s">
        <v>374</v>
      </c>
      <c r="E22" s="23">
        <v>0.75451200280357456</v>
      </c>
      <c r="F22" s="23">
        <v>2.3304713509724899E-2</v>
      </c>
      <c r="G22" s="23">
        <v>5.9050289118626247E-2</v>
      </c>
      <c r="H22" s="23">
        <v>3.241633082179779E-2</v>
      </c>
      <c r="I22" s="23">
        <v>4.328018223234624E-2</v>
      </c>
      <c r="J22" s="23">
        <v>6.097774662694936E-2</v>
      </c>
      <c r="K22" s="23">
        <v>2.64587348869809E-2</v>
      </c>
      <c r="L22" s="24">
        <v>28535</v>
      </c>
      <c r="M22" s="23">
        <v>0.77885131508319916</v>
      </c>
      <c r="N22" s="23">
        <v>1.3955984970477724E-2</v>
      </c>
      <c r="O22" s="23">
        <v>6.2265163714439076E-2</v>
      </c>
      <c r="P22" s="23">
        <v>2.5764895330112721E-2</v>
      </c>
      <c r="Q22" s="23">
        <v>3.9720880300590448E-2</v>
      </c>
      <c r="R22" s="23">
        <v>5.5823939881910895E-2</v>
      </c>
      <c r="S22" s="23">
        <v>2.3081052066559311E-2</v>
      </c>
      <c r="T22" s="24">
        <v>9315</v>
      </c>
    </row>
    <row r="23" spans="2:20" x14ac:dyDescent="0.3">
      <c r="B23" s="33" t="s">
        <v>256</v>
      </c>
      <c r="C23" s="18" t="s">
        <v>261</v>
      </c>
      <c r="D23" s="18" t="s">
        <v>375</v>
      </c>
      <c r="E23" s="23">
        <v>0.92400438436244059</v>
      </c>
      <c r="F23" s="23">
        <v>9.4994519546949211E-3</v>
      </c>
      <c r="G23" s="23">
        <v>1.205699671172817E-2</v>
      </c>
      <c r="H23" s="23">
        <v>9.316770186335404E-3</v>
      </c>
      <c r="I23" s="23">
        <v>1.2970405553525757E-2</v>
      </c>
      <c r="J23" s="23">
        <v>2.1373766898063574E-2</v>
      </c>
      <c r="K23" s="23">
        <v>1.0778224333211546E-2</v>
      </c>
      <c r="L23" s="24">
        <v>27370</v>
      </c>
      <c r="M23" s="23">
        <v>0.92911744266851981</v>
      </c>
      <c r="N23" s="23">
        <v>5.5594162612925642E-3</v>
      </c>
      <c r="O23" s="23">
        <v>9.0340514246004169E-3</v>
      </c>
      <c r="P23" s="23">
        <v>6.9492703266157054E-3</v>
      </c>
      <c r="Q23" s="23">
        <v>6.9492703266157054E-3</v>
      </c>
      <c r="R23" s="23">
        <v>2.5017373175816541E-2</v>
      </c>
      <c r="S23" s="23">
        <v>1.7373175816539264E-2</v>
      </c>
      <c r="T23" s="24">
        <v>7195</v>
      </c>
    </row>
    <row r="24" spans="2:20" x14ac:dyDescent="0.3">
      <c r="B24" s="33" t="s">
        <v>256</v>
      </c>
      <c r="C24" s="18" t="s">
        <v>262</v>
      </c>
      <c r="D24" s="18" t="s">
        <v>376</v>
      </c>
      <c r="E24" s="23">
        <v>0.72201817127392232</v>
      </c>
      <c r="F24" s="23">
        <v>1.6238159675236806E-2</v>
      </c>
      <c r="G24" s="23">
        <v>4.0402087763386815E-2</v>
      </c>
      <c r="H24" s="23">
        <v>1.8751208196404408E-2</v>
      </c>
      <c r="I24" s="23">
        <v>1.7591339648173207E-2</v>
      </c>
      <c r="J24" s="23">
        <v>1.7398028223468007E-2</v>
      </c>
      <c r="K24" s="23">
        <v>0.16721438236999805</v>
      </c>
      <c r="L24" s="24">
        <v>25865</v>
      </c>
      <c r="M24" s="23">
        <v>0.79829545454545459</v>
      </c>
      <c r="N24" s="23">
        <v>1.065340909090909E-2</v>
      </c>
      <c r="O24" s="23">
        <v>3.480113636363636E-2</v>
      </c>
      <c r="P24" s="23">
        <v>1.5625E-2</v>
      </c>
      <c r="Q24" s="23">
        <v>1.278409090909091E-2</v>
      </c>
      <c r="R24" s="23">
        <v>2.2017045454545456E-2</v>
      </c>
      <c r="S24" s="23">
        <v>0.10582386363636363</v>
      </c>
      <c r="T24" s="24">
        <v>7040</v>
      </c>
    </row>
    <row r="25" spans="2:20" x14ac:dyDescent="0.3">
      <c r="B25" s="33" t="s">
        <v>244</v>
      </c>
      <c r="C25" s="18" t="s">
        <v>263</v>
      </c>
      <c r="D25" s="18" t="s">
        <v>353</v>
      </c>
      <c r="E25" s="23">
        <v>0.45454545454545453</v>
      </c>
      <c r="F25" s="23">
        <v>4.3451463790446843E-2</v>
      </c>
      <c r="G25" s="23">
        <v>6.8721109399075497E-2</v>
      </c>
      <c r="H25" s="23">
        <v>0.19229583975346687</v>
      </c>
      <c r="I25" s="23">
        <v>8.9368258859784278E-2</v>
      </c>
      <c r="J25" s="23">
        <v>0.13744221879815099</v>
      </c>
      <c r="K25" s="23">
        <v>1.4175654853620955E-2</v>
      </c>
      <c r="L25" s="24">
        <v>16225</v>
      </c>
      <c r="M25" s="23">
        <v>0.50528789659224438</v>
      </c>
      <c r="N25" s="23">
        <v>3.7602820211515862E-2</v>
      </c>
      <c r="O25" s="23">
        <v>6.6980023501762631E-2</v>
      </c>
      <c r="P25" s="23">
        <v>0.16568742655699178</v>
      </c>
      <c r="Q25" s="23">
        <v>7.4030552291421858E-2</v>
      </c>
      <c r="R25" s="23">
        <v>0.13866039952996476</v>
      </c>
      <c r="S25" s="23">
        <v>1.0575793184488837E-2</v>
      </c>
      <c r="T25" s="24">
        <v>4255</v>
      </c>
    </row>
    <row r="26" spans="2:20" x14ac:dyDescent="0.3">
      <c r="B26" s="33" t="s">
        <v>244</v>
      </c>
      <c r="C26" s="18" t="s">
        <v>264</v>
      </c>
      <c r="D26" s="18" t="s">
        <v>354</v>
      </c>
      <c r="E26" s="23">
        <v>0.42457890279476806</v>
      </c>
      <c r="F26" s="23">
        <v>3.8298673190928764E-2</v>
      </c>
      <c r="G26" s="23">
        <v>0.2773125058812459</v>
      </c>
      <c r="H26" s="23">
        <v>0.15451209184153572</v>
      </c>
      <c r="I26" s="23">
        <v>7.0010350992754308E-2</v>
      </c>
      <c r="J26" s="23">
        <v>1.5432389197327562E-2</v>
      </c>
      <c r="K26" s="23">
        <v>1.9760986167309681E-2</v>
      </c>
      <c r="L26" s="24">
        <v>53135</v>
      </c>
      <c r="M26" s="23">
        <v>0.46875</v>
      </c>
      <c r="N26" s="23">
        <v>2.674278846153846E-2</v>
      </c>
      <c r="O26" s="23">
        <v>0.27403846153846156</v>
      </c>
      <c r="P26" s="23">
        <v>0.14122596153846154</v>
      </c>
      <c r="Q26" s="23">
        <v>5.8894230769230768E-2</v>
      </c>
      <c r="R26" s="23">
        <v>1.9230769230769232E-2</v>
      </c>
      <c r="S26" s="23">
        <v>1.1117788461538462E-2</v>
      </c>
      <c r="T26" s="24">
        <v>16640</v>
      </c>
    </row>
    <row r="27" spans="2:20" x14ac:dyDescent="0.3">
      <c r="B27" s="33" t="s">
        <v>244</v>
      </c>
      <c r="C27" s="18" t="s">
        <v>265</v>
      </c>
      <c r="D27" s="18" t="s">
        <v>355</v>
      </c>
      <c r="E27" s="23">
        <v>0.47725894481503944</v>
      </c>
      <c r="F27" s="23">
        <v>3.0200121285627653E-2</v>
      </c>
      <c r="G27" s="23">
        <v>0.11061249241964827</v>
      </c>
      <c r="H27" s="23">
        <v>0.13414190418435415</v>
      </c>
      <c r="I27" s="23">
        <v>0.1365676167374166</v>
      </c>
      <c r="J27" s="23">
        <v>8.9508793208004853E-2</v>
      </c>
      <c r="K27" s="23">
        <v>2.1710127349909035E-2</v>
      </c>
      <c r="L27" s="24">
        <v>41225</v>
      </c>
      <c r="M27" s="23">
        <v>0.55892857142857144</v>
      </c>
      <c r="N27" s="23">
        <v>2.7678571428571427E-2</v>
      </c>
      <c r="O27" s="23">
        <v>9.8214285714285712E-2</v>
      </c>
      <c r="P27" s="23">
        <v>9.6428571428571433E-2</v>
      </c>
      <c r="Q27" s="23">
        <v>9.7321428571428573E-2</v>
      </c>
      <c r="R27" s="23">
        <v>9.1964285714285721E-2</v>
      </c>
      <c r="S27" s="23">
        <v>2.8571428571428571E-2</v>
      </c>
      <c r="T27" s="24">
        <v>5600</v>
      </c>
    </row>
    <row r="28" spans="2:20" x14ac:dyDescent="0.3">
      <c r="B28" s="33" t="s">
        <v>244</v>
      </c>
      <c r="C28" s="18" t="s">
        <v>266</v>
      </c>
      <c r="D28" s="18" t="s">
        <v>356</v>
      </c>
      <c r="E28" s="23">
        <v>0.36785453025394504</v>
      </c>
      <c r="F28" s="23">
        <v>2.8947643431915561E-2</v>
      </c>
      <c r="G28" s="23">
        <v>0.23304420524610722</v>
      </c>
      <c r="H28" s="23">
        <v>9.426272337757341E-2</v>
      </c>
      <c r="I28" s="23">
        <v>0.14724631622949105</v>
      </c>
      <c r="J28" s="23">
        <v>0.11944821820461908</v>
      </c>
      <c r="K28" s="23">
        <v>9.1963632563486254E-3</v>
      </c>
      <c r="L28" s="24">
        <v>47845</v>
      </c>
      <c r="M28" s="23">
        <v>0.43108974358974361</v>
      </c>
      <c r="N28" s="23">
        <v>2.564102564102564E-2</v>
      </c>
      <c r="O28" s="23">
        <v>0.18108974358974358</v>
      </c>
      <c r="P28" s="23">
        <v>9.5352564102564097E-2</v>
      </c>
      <c r="Q28" s="23">
        <v>0.14383012820512819</v>
      </c>
      <c r="R28" s="23">
        <v>0.11578525641025642</v>
      </c>
      <c r="S28" s="23">
        <v>6.810897435897436E-3</v>
      </c>
      <c r="T28" s="24">
        <v>12480</v>
      </c>
    </row>
    <row r="29" spans="2:20" x14ac:dyDescent="0.3">
      <c r="B29" s="33" t="s">
        <v>244</v>
      </c>
      <c r="C29" s="18" t="s">
        <v>267</v>
      </c>
      <c r="D29" s="18" t="s">
        <v>357</v>
      </c>
      <c r="E29" s="23">
        <v>0.47425561646780606</v>
      </c>
      <c r="F29" s="23">
        <v>4.1491991830592281E-2</v>
      </c>
      <c r="G29" s="23">
        <v>0.12748575728259701</v>
      </c>
      <c r="H29" s="23">
        <v>0.11834891970332151</v>
      </c>
      <c r="I29" s="23">
        <v>0.10566483929915081</v>
      </c>
      <c r="J29" s="23">
        <v>8.1371600558959478E-2</v>
      </c>
      <c r="K29" s="23">
        <v>5.1381274857572823E-2</v>
      </c>
      <c r="L29" s="24">
        <v>46515</v>
      </c>
      <c r="M29" s="23">
        <v>0.53427638737758432</v>
      </c>
      <c r="N29" s="23">
        <v>2.720348204570185E-2</v>
      </c>
      <c r="O29" s="23">
        <v>0.10446137105549511</v>
      </c>
      <c r="P29" s="23">
        <v>7.725788900979326E-2</v>
      </c>
      <c r="Q29" s="23">
        <v>0.12622415669205658</v>
      </c>
      <c r="R29" s="23">
        <v>6.7464635473340584E-2</v>
      </c>
      <c r="S29" s="23">
        <v>6.2023939064200215E-2</v>
      </c>
      <c r="T29" s="24">
        <v>4595</v>
      </c>
    </row>
    <row r="30" spans="2:20" x14ac:dyDescent="0.3">
      <c r="B30" s="33" t="s">
        <v>268</v>
      </c>
      <c r="C30" s="18" t="s">
        <v>269</v>
      </c>
      <c r="D30" s="18" t="s">
        <v>377</v>
      </c>
      <c r="E30" s="23">
        <v>0.77209876543209877</v>
      </c>
      <c r="F30" s="23">
        <v>1.1604938271604939E-2</v>
      </c>
      <c r="G30" s="23">
        <v>2.3950617283950617E-2</v>
      </c>
      <c r="H30" s="23">
        <v>2.8888888888888888E-2</v>
      </c>
      <c r="I30" s="23">
        <v>6.1728395061728392E-3</v>
      </c>
      <c r="J30" s="23">
        <v>0.15728395061728395</v>
      </c>
      <c r="K30" s="23">
        <v>0</v>
      </c>
      <c r="L30" s="24">
        <v>20250</v>
      </c>
      <c r="M30" s="23">
        <v>0.79769299023957407</v>
      </c>
      <c r="N30" s="23">
        <v>7.0984915705412602E-3</v>
      </c>
      <c r="O30" s="23">
        <v>1.419698314108252E-2</v>
      </c>
      <c r="P30" s="23">
        <v>3.1943212067435667E-2</v>
      </c>
      <c r="Q30" s="23">
        <v>4.4365572315882874E-3</v>
      </c>
      <c r="R30" s="23">
        <v>0.14463176574977818</v>
      </c>
      <c r="S30" s="23">
        <v>0</v>
      </c>
      <c r="T30" s="24">
        <v>5635</v>
      </c>
    </row>
    <row r="31" spans="2:20" x14ac:dyDescent="0.3">
      <c r="B31" s="33" t="s">
        <v>268</v>
      </c>
      <c r="C31" s="18" t="s">
        <v>270</v>
      </c>
      <c r="D31" s="18" t="s">
        <v>378</v>
      </c>
      <c r="E31" s="23">
        <v>0.4801421917136553</v>
      </c>
      <c r="F31" s="23">
        <v>3.5793086540818829E-2</v>
      </c>
      <c r="G31" s="23">
        <v>0.22113263054670262</v>
      </c>
      <c r="H31" s="23">
        <v>7.0973277764157877E-2</v>
      </c>
      <c r="I31" s="23">
        <v>5.0502574160333415E-2</v>
      </c>
      <c r="J31" s="23">
        <v>5.1605785731797006E-2</v>
      </c>
      <c r="K31" s="23">
        <v>8.985045354253493E-2</v>
      </c>
      <c r="L31" s="24">
        <v>40790</v>
      </c>
      <c r="M31" s="23">
        <v>0.60744416873449136</v>
      </c>
      <c r="N31" s="23">
        <v>1.8858560794044667E-2</v>
      </c>
      <c r="O31" s="23">
        <v>0.15235732009925559</v>
      </c>
      <c r="P31" s="23">
        <v>5.0620347394540945E-2</v>
      </c>
      <c r="Q31" s="23">
        <v>3.2754342431761785E-2</v>
      </c>
      <c r="R31" s="23">
        <v>5.5583126550868486E-2</v>
      </c>
      <c r="S31" s="23">
        <v>8.1885856079404462E-2</v>
      </c>
      <c r="T31" s="24">
        <v>10075</v>
      </c>
    </row>
    <row r="32" spans="2:20" x14ac:dyDescent="0.3">
      <c r="B32" s="33" t="s">
        <v>268</v>
      </c>
      <c r="C32" s="18" t="s">
        <v>271</v>
      </c>
      <c r="D32" s="18" t="s">
        <v>379</v>
      </c>
      <c r="E32" s="23">
        <v>0.95012953367875652</v>
      </c>
      <c r="F32" s="23">
        <v>1.1010362694300517E-2</v>
      </c>
      <c r="G32" s="23">
        <v>1.0362694300518135E-2</v>
      </c>
      <c r="H32" s="23">
        <v>5.1813471502590676E-3</v>
      </c>
      <c r="I32" s="23">
        <v>6.4766839378238338E-3</v>
      </c>
      <c r="J32" s="23">
        <v>0</v>
      </c>
      <c r="K32" s="23">
        <v>1.6191709844559584E-2</v>
      </c>
      <c r="L32" s="24">
        <v>7720</v>
      </c>
      <c r="M32" s="23">
        <v>0.96441947565543074</v>
      </c>
      <c r="N32" s="23">
        <v>3.7453183520599251E-3</v>
      </c>
      <c r="O32" s="23">
        <v>9.3632958801498131E-3</v>
      </c>
      <c r="P32" s="23">
        <v>3.7453183520599251E-3</v>
      </c>
      <c r="Q32" s="23">
        <v>5.6179775280898875E-3</v>
      </c>
      <c r="R32" s="23">
        <v>0</v>
      </c>
      <c r="S32" s="23">
        <v>1.3108614232209739E-2</v>
      </c>
      <c r="T32" s="24">
        <v>2670</v>
      </c>
    </row>
    <row r="33" spans="2:20" x14ac:dyDescent="0.3">
      <c r="B33" s="33" t="s">
        <v>268</v>
      </c>
      <c r="C33" s="18" t="s">
        <v>272</v>
      </c>
      <c r="D33" s="18" t="s">
        <v>358</v>
      </c>
      <c r="E33" s="23">
        <v>0.80715990453460618</v>
      </c>
      <c r="F33" s="23">
        <v>7.1599045346062056E-3</v>
      </c>
      <c r="G33" s="23">
        <v>8.591885441527447E-3</v>
      </c>
      <c r="H33" s="23">
        <v>4.2959427207637235E-3</v>
      </c>
      <c r="I33" s="23">
        <v>6.6825775656324578E-3</v>
      </c>
      <c r="J33" s="23">
        <v>4.7732696897374704E-3</v>
      </c>
      <c r="K33" s="23">
        <v>0.1613365155131265</v>
      </c>
      <c r="L33" s="24">
        <v>10475</v>
      </c>
      <c r="M33" s="23">
        <v>0.83397190293742018</v>
      </c>
      <c r="N33" s="23">
        <v>2.554278416347382E-3</v>
      </c>
      <c r="O33" s="23">
        <v>6.3856960408684551E-3</v>
      </c>
      <c r="P33" s="23">
        <v>3.8314176245210726E-3</v>
      </c>
      <c r="Q33" s="23">
        <v>5.108556832694764E-3</v>
      </c>
      <c r="R33" s="23">
        <v>5.108556832694764E-3</v>
      </c>
      <c r="S33" s="23">
        <v>0.1417624521072797</v>
      </c>
      <c r="T33" s="24">
        <v>3915</v>
      </c>
    </row>
    <row r="34" spans="2:20" x14ac:dyDescent="0.3">
      <c r="B34" s="33" t="s">
        <v>268</v>
      </c>
      <c r="C34" s="18" t="s">
        <v>273</v>
      </c>
      <c r="D34" s="18" t="s">
        <v>380</v>
      </c>
      <c r="E34" s="23">
        <v>0.56241032998565277</v>
      </c>
      <c r="F34" s="23">
        <v>2.8079524492723919E-2</v>
      </c>
      <c r="G34" s="23">
        <v>0.24164787866366058</v>
      </c>
      <c r="H34" s="23">
        <v>5.3699528591924575E-2</v>
      </c>
      <c r="I34" s="23">
        <v>4.1401926624308256E-2</v>
      </c>
      <c r="J34" s="23">
        <v>6.8046730887476939E-2</v>
      </c>
      <c r="K34" s="23">
        <v>4.5091207214593152E-3</v>
      </c>
      <c r="L34" s="24">
        <v>24395</v>
      </c>
      <c r="M34" s="23">
        <v>0.64789736279401278</v>
      </c>
      <c r="N34" s="23">
        <v>1.9244476122594441E-2</v>
      </c>
      <c r="O34" s="23">
        <v>0.20384889522451888</v>
      </c>
      <c r="P34" s="23">
        <v>4.2765502494654314E-2</v>
      </c>
      <c r="Q34" s="23">
        <v>2.9223093371347115E-2</v>
      </c>
      <c r="R34" s="23">
        <v>5.7020669992872419E-2</v>
      </c>
      <c r="S34" s="23">
        <v>7.1275837491090524E-4</v>
      </c>
      <c r="T34" s="24">
        <v>7015</v>
      </c>
    </row>
    <row r="35" spans="2:20" x14ac:dyDescent="0.3">
      <c r="B35" s="33" t="s">
        <v>268</v>
      </c>
      <c r="C35" s="18" t="s">
        <v>274</v>
      </c>
      <c r="D35" s="18" t="s">
        <v>381</v>
      </c>
      <c r="E35" s="23">
        <v>0.8604808669150017</v>
      </c>
      <c r="F35" s="23">
        <v>2.1334236369793431E-2</v>
      </c>
      <c r="G35" s="23">
        <v>4.0298002031832036E-2</v>
      </c>
      <c r="H35" s="23">
        <v>1.5238740264138165E-2</v>
      </c>
      <c r="I35" s="23">
        <v>1.2190992211310531E-2</v>
      </c>
      <c r="J35" s="23">
        <v>1.8625126989502201E-2</v>
      </c>
      <c r="K35" s="23">
        <v>3.1493396545885538E-2</v>
      </c>
      <c r="L35" s="24">
        <v>14765</v>
      </c>
      <c r="M35" s="23">
        <v>0.89014373716632444</v>
      </c>
      <c r="N35" s="23">
        <v>1.1293634496919919E-2</v>
      </c>
      <c r="O35" s="23">
        <v>3.1827515400410678E-2</v>
      </c>
      <c r="P35" s="23">
        <v>1.3347022587268994E-2</v>
      </c>
      <c r="Q35" s="23">
        <v>7.1868583162217657E-3</v>
      </c>
      <c r="R35" s="23">
        <v>1.5400410677618069E-2</v>
      </c>
      <c r="S35" s="23">
        <v>3.0800821355236138E-2</v>
      </c>
      <c r="T35" s="24">
        <v>4870</v>
      </c>
    </row>
    <row r="36" spans="2:20" x14ac:dyDescent="0.3">
      <c r="B36" s="33" t="s">
        <v>268</v>
      </c>
      <c r="C36" s="18" t="s">
        <v>275</v>
      </c>
      <c r="D36" s="18" t="s">
        <v>382</v>
      </c>
      <c r="E36" s="23">
        <v>0.82482394366197187</v>
      </c>
      <c r="F36" s="23">
        <v>1.8926056338028168E-2</v>
      </c>
      <c r="G36" s="23">
        <v>2.3767605633802816E-2</v>
      </c>
      <c r="H36" s="23">
        <v>9.2429577464788731E-3</v>
      </c>
      <c r="I36" s="23">
        <v>7.4823943661971827E-3</v>
      </c>
      <c r="J36" s="23">
        <v>0.10167253521126761</v>
      </c>
      <c r="K36" s="23">
        <v>1.3644366197183098E-2</v>
      </c>
      <c r="L36" s="24">
        <v>11360</v>
      </c>
      <c r="M36" s="23">
        <v>0.84173913043478266</v>
      </c>
      <c r="N36" s="23">
        <v>1.0434782608695653E-2</v>
      </c>
      <c r="O36" s="23">
        <v>1.5652173913043479E-2</v>
      </c>
      <c r="P36" s="23">
        <v>6.956521739130435E-3</v>
      </c>
      <c r="Q36" s="23">
        <v>5.2173913043478265E-3</v>
      </c>
      <c r="R36" s="23">
        <v>0.10434782608695652</v>
      </c>
      <c r="S36" s="23">
        <v>1.391304347826087E-2</v>
      </c>
      <c r="T36" s="24">
        <v>2875</v>
      </c>
    </row>
    <row r="37" spans="2:20" x14ac:dyDescent="0.3">
      <c r="B37" s="33" t="s">
        <v>268</v>
      </c>
      <c r="C37" s="18" t="s">
        <v>276</v>
      </c>
      <c r="D37" s="18" t="s">
        <v>359</v>
      </c>
      <c r="E37" s="23">
        <v>0.81298200514138819</v>
      </c>
      <c r="F37" s="23">
        <v>2.8706083976006855E-2</v>
      </c>
      <c r="G37" s="23">
        <v>5.1842330762639249E-2</v>
      </c>
      <c r="H37" s="23">
        <v>5.4413024850042846E-2</v>
      </c>
      <c r="I37" s="23">
        <v>1.0711225364181662E-2</v>
      </c>
      <c r="J37" s="23">
        <v>2.8277634961439587E-2</v>
      </c>
      <c r="K37" s="23">
        <v>1.3067694944301628E-2</v>
      </c>
      <c r="L37" s="24">
        <v>23340</v>
      </c>
      <c r="M37" s="23">
        <v>0.8127962085308057</v>
      </c>
      <c r="N37" s="23">
        <v>2.0734597156398103E-2</v>
      </c>
      <c r="O37" s="23">
        <v>5.3317535545023699E-2</v>
      </c>
      <c r="P37" s="23">
        <v>6.1018957345971563E-2</v>
      </c>
      <c r="Q37" s="23">
        <v>1.2440758293838863E-2</v>
      </c>
      <c r="R37" s="23">
        <v>2.7251184834123223E-2</v>
      </c>
      <c r="S37" s="23">
        <v>1.1848341232227487E-2</v>
      </c>
      <c r="T37" s="24">
        <v>8440</v>
      </c>
    </row>
    <row r="38" spans="2:20" x14ac:dyDescent="0.3">
      <c r="B38" s="33" t="s">
        <v>268</v>
      </c>
      <c r="C38" s="18" t="s">
        <v>277</v>
      </c>
      <c r="D38" s="18" t="s">
        <v>383</v>
      </c>
      <c r="E38" s="23">
        <v>0.5920020909566126</v>
      </c>
      <c r="F38" s="23">
        <v>3.1887088342916883E-2</v>
      </c>
      <c r="G38" s="23">
        <v>8.2854155776267646E-2</v>
      </c>
      <c r="H38" s="23">
        <v>5.0444328280188189E-2</v>
      </c>
      <c r="I38" s="23">
        <v>3.8682697334030319E-2</v>
      </c>
      <c r="J38" s="23">
        <v>6.7433350757971772E-2</v>
      </c>
      <c r="K38" s="23">
        <v>0.13669628855201255</v>
      </c>
      <c r="L38" s="24">
        <v>19130</v>
      </c>
      <c r="M38" s="23">
        <v>0.65601023017902815</v>
      </c>
      <c r="N38" s="23">
        <v>2.0460358056265986E-2</v>
      </c>
      <c r="O38" s="23">
        <v>6.6496163682864456E-2</v>
      </c>
      <c r="P38" s="23">
        <v>3.9641943734015347E-2</v>
      </c>
      <c r="Q38" s="23">
        <v>2.557544757033248E-2</v>
      </c>
      <c r="R38" s="23">
        <v>6.2659846547314574E-2</v>
      </c>
      <c r="S38" s="23">
        <v>0.13043478260869565</v>
      </c>
      <c r="T38" s="24">
        <v>3910</v>
      </c>
    </row>
    <row r="39" spans="2:20" x14ac:dyDescent="0.3">
      <c r="B39" s="33" t="s">
        <v>268</v>
      </c>
      <c r="C39" s="18" t="s">
        <v>278</v>
      </c>
      <c r="D39" s="18" t="s">
        <v>360</v>
      </c>
      <c r="E39" s="23">
        <v>0.69087105931570292</v>
      </c>
      <c r="F39" s="23">
        <v>2.6146720454205886E-2</v>
      </c>
      <c r="G39" s="23">
        <v>0.13237711041386524</v>
      </c>
      <c r="H39" s="23">
        <v>4.4972359181234128E-2</v>
      </c>
      <c r="I39" s="23">
        <v>1.4343343792021516E-2</v>
      </c>
      <c r="J39" s="23">
        <v>6.409681757059614E-2</v>
      </c>
      <c r="K39" s="23">
        <v>2.7043179441207231E-2</v>
      </c>
      <c r="L39" s="24">
        <v>33465</v>
      </c>
      <c r="M39" s="23">
        <v>0.71682419659735352</v>
      </c>
      <c r="N39" s="23">
        <v>1.7391304347826087E-2</v>
      </c>
      <c r="O39" s="23">
        <v>0.12400756143667296</v>
      </c>
      <c r="P39" s="23">
        <v>4.5368620037807186E-2</v>
      </c>
      <c r="Q39" s="23">
        <v>1.1720226843100189E-2</v>
      </c>
      <c r="R39" s="23">
        <v>6.2003780718336482E-2</v>
      </c>
      <c r="S39" s="23">
        <v>2.2306238185255199E-2</v>
      </c>
      <c r="T39" s="24">
        <v>13225</v>
      </c>
    </row>
    <row r="40" spans="2:20" x14ac:dyDescent="0.3">
      <c r="B40" s="33" t="s">
        <v>268</v>
      </c>
      <c r="C40" s="18" t="s">
        <v>279</v>
      </c>
      <c r="D40" s="18" t="s">
        <v>384</v>
      </c>
      <c r="E40" s="23">
        <v>0.72356369691923395</v>
      </c>
      <c r="F40" s="23">
        <v>2.0982514571190675E-2</v>
      </c>
      <c r="G40" s="23">
        <v>8.1265611990008327E-2</v>
      </c>
      <c r="H40" s="23">
        <v>2.9808492922564531E-2</v>
      </c>
      <c r="I40" s="23">
        <v>4.762697751873439E-2</v>
      </c>
      <c r="J40" s="23">
        <v>5.0124895920066609E-2</v>
      </c>
      <c r="K40" s="23">
        <v>4.6794338051623648E-2</v>
      </c>
      <c r="L40" s="24">
        <v>30025</v>
      </c>
      <c r="M40" s="23">
        <v>0.78179626280892101</v>
      </c>
      <c r="N40" s="23">
        <v>1.2658227848101266E-2</v>
      </c>
      <c r="O40" s="23">
        <v>6.3893911995177813E-2</v>
      </c>
      <c r="P40" s="23">
        <v>2.2302591922845089E-2</v>
      </c>
      <c r="Q40" s="23">
        <v>3.4960819770946353E-2</v>
      </c>
      <c r="R40" s="23">
        <v>5.1838456901748042E-2</v>
      </c>
      <c r="S40" s="23">
        <v>3.3152501506931886E-2</v>
      </c>
      <c r="T40" s="24">
        <v>8295</v>
      </c>
    </row>
    <row r="41" spans="2:20" x14ac:dyDescent="0.3">
      <c r="B41" s="33" t="s">
        <v>280</v>
      </c>
      <c r="C41" s="18" t="s">
        <v>281</v>
      </c>
      <c r="D41" s="18" t="s">
        <v>361</v>
      </c>
      <c r="E41" s="23">
        <v>0.79615763546798024</v>
      </c>
      <c r="F41" s="23">
        <v>1.9901477832512317E-2</v>
      </c>
      <c r="G41" s="23">
        <v>4.7586206896551721E-2</v>
      </c>
      <c r="H41" s="23">
        <v>2.374384236453202E-2</v>
      </c>
      <c r="I41" s="23">
        <v>3.5270935960591131E-2</v>
      </c>
      <c r="J41" s="23">
        <v>5.2709359605911332E-2</v>
      </c>
      <c r="K41" s="23">
        <v>2.4630541871921183E-2</v>
      </c>
      <c r="L41" s="24">
        <v>50750</v>
      </c>
      <c r="M41" s="23">
        <v>0.83305853256389117</v>
      </c>
      <c r="N41" s="23">
        <v>1.772464962901896E-2</v>
      </c>
      <c r="O41" s="23">
        <v>4.4105523495465787E-2</v>
      </c>
      <c r="P41" s="23">
        <v>2.1846661170651278E-2</v>
      </c>
      <c r="Q41" s="23">
        <v>2.5968672712283595E-2</v>
      </c>
      <c r="R41" s="23">
        <v>3.0502885408079144E-2</v>
      </c>
      <c r="S41" s="23">
        <v>2.720527617477329E-2</v>
      </c>
      <c r="T41" s="24">
        <v>12130</v>
      </c>
    </row>
    <row r="42" spans="2:20" x14ac:dyDescent="0.3">
      <c r="B42" s="33" t="s">
        <v>280</v>
      </c>
      <c r="C42" s="18" t="s">
        <v>282</v>
      </c>
      <c r="D42" s="18" t="s">
        <v>385</v>
      </c>
      <c r="E42" s="23">
        <v>0.85014217436021533</v>
      </c>
      <c r="F42" s="23">
        <v>8.7119607961764177E-3</v>
      </c>
      <c r="G42" s="23">
        <v>2.2324399540202069E-2</v>
      </c>
      <c r="H42" s="23">
        <v>9.8614556234496945E-3</v>
      </c>
      <c r="I42" s="23">
        <v>1.9783410974650615E-2</v>
      </c>
      <c r="J42" s="23">
        <v>6.2496218767015548E-2</v>
      </c>
      <c r="K42" s="23">
        <v>2.6680379938290279E-2</v>
      </c>
      <c r="L42" s="24">
        <v>82645</v>
      </c>
      <c r="M42" s="23">
        <v>0.87661758143685853</v>
      </c>
      <c r="N42" s="23">
        <v>5.1316376617581436E-3</v>
      </c>
      <c r="O42" s="23">
        <v>1.4725568942436412E-2</v>
      </c>
      <c r="P42" s="23">
        <v>7.1396697902721996E-3</v>
      </c>
      <c r="Q42" s="23">
        <v>1.2048192771084338E-2</v>
      </c>
      <c r="R42" s="23">
        <v>5.3324408746095495E-2</v>
      </c>
      <c r="S42" s="23">
        <v>3.1012940651494868E-2</v>
      </c>
      <c r="T42" s="24">
        <v>22410</v>
      </c>
    </row>
    <row r="43" spans="2:20" x14ac:dyDescent="0.3">
      <c r="B43" s="33" t="s">
        <v>280</v>
      </c>
      <c r="C43" s="18" t="s">
        <v>283</v>
      </c>
      <c r="D43" s="18" t="s">
        <v>386</v>
      </c>
      <c r="E43" s="23">
        <v>0.79124513618677039</v>
      </c>
      <c r="F43" s="23">
        <v>1.0311284046692607E-2</v>
      </c>
      <c r="G43" s="23">
        <v>1.0894941634241245E-2</v>
      </c>
      <c r="H43" s="23">
        <v>7.0038910505836579E-3</v>
      </c>
      <c r="I43" s="23">
        <v>3.4435797665369652E-2</v>
      </c>
      <c r="J43" s="23">
        <v>9.9610894941634248E-2</v>
      </c>
      <c r="K43" s="23">
        <v>4.6303501945525294E-2</v>
      </c>
      <c r="L43" s="24">
        <v>25700</v>
      </c>
      <c r="M43" s="23">
        <v>0.79113300492610839</v>
      </c>
      <c r="N43" s="23">
        <v>9.3596059113300496E-3</v>
      </c>
      <c r="O43" s="23">
        <v>1.0344827586206896E-2</v>
      </c>
      <c r="P43" s="23">
        <v>7.8817733990147777E-3</v>
      </c>
      <c r="Q43" s="23">
        <v>3.1527093596059111E-2</v>
      </c>
      <c r="R43" s="23">
        <v>0.10640394088669951</v>
      </c>
      <c r="S43" s="23">
        <v>4.4334975369458129E-2</v>
      </c>
      <c r="T43" s="24">
        <v>10150</v>
      </c>
    </row>
    <row r="44" spans="2:20" x14ac:dyDescent="0.3">
      <c r="B44" s="33" t="s">
        <v>280</v>
      </c>
      <c r="C44" s="18" t="s">
        <v>284</v>
      </c>
      <c r="D44" s="18" t="s">
        <v>362</v>
      </c>
      <c r="E44" s="23">
        <v>0.72806014054584078</v>
      </c>
      <c r="F44" s="23">
        <v>2.4432096747834614E-2</v>
      </c>
      <c r="G44" s="23">
        <v>0.13613335512338617</v>
      </c>
      <c r="H44" s="23">
        <v>3.4482758620689655E-2</v>
      </c>
      <c r="I44" s="23">
        <v>2.3451544369995098E-2</v>
      </c>
      <c r="J44" s="23">
        <v>1.9856185651250205E-2</v>
      </c>
      <c r="K44" s="23">
        <v>3.3583918941003432E-2</v>
      </c>
      <c r="L44" s="24">
        <v>61190</v>
      </c>
      <c r="M44" s="23">
        <v>0.78851963746223563</v>
      </c>
      <c r="N44" s="23">
        <v>1.5709969788519639E-2</v>
      </c>
      <c r="O44" s="23">
        <v>9.6374622356495465E-2</v>
      </c>
      <c r="P44" s="23">
        <v>3.2024169184290033E-2</v>
      </c>
      <c r="Q44" s="23">
        <v>1.9335347432024169E-2</v>
      </c>
      <c r="R44" s="23">
        <v>1.8731117824773415E-2</v>
      </c>
      <c r="S44" s="23">
        <v>2.9607250755287008E-2</v>
      </c>
      <c r="T44" s="24">
        <v>16550</v>
      </c>
    </row>
    <row r="45" spans="2:20" x14ac:dyDescent="0.3">
      <c r="B45" s="33" t="s">
        <v>285</v>
      </c>
      <c r="C45" s="18" t="s">
        <v>286</v>
      </c>
      <c r="D45" s="18" t="s">
        <v>387</v>
      </c>
      <c r="E45" s="23">
        <v>0.77350081037277152</v>
      </c>
      <c r="F45" s="23">
        <v>1.1615343057806591E-2</v>
      </c>
      <c r="G45" s="23">
        <v>7.4284170718530523E-2</v>
      </c>
      <c r="H45" s="23">
        <v>9.1842247433819562E-3</v>
      </c>
      <c r="I45" s="23">
        <v>1.2965964343598054E-2</v>
      </c>
      <c r="J45" s="23">
        <v>8.4008643976229064E-2</v>
      </c>
      <c r="K45" s="23">
        <v>3.4440842787682335E-2</v>
      </c>
      <c r="L45" s="24">
        <v>37020</v>
      </c>
      <c r="M45" s="23">
        <v>0.82596291012838807</v>
      </c>
      <c r="N45" s="23">
        <v>8.5592011412268191E-3</v>
      </c>
      <c r="O45" s="23">
        <v>4.8026628625772706E-2</v>
      </c>
      <c r="P45" s="23">
        <v>6.1816452686638138E-3</v>
      </c>
      <c r="Q45" s="23">
        <v>8.5592011412268191E-3</v>
      </c>
      <c r="R45" s="23">
        <v>7.9410366143604375E-2</v>
      </c>
      <c r="S45" s="23">
        <v>2.2824536376604851E-2</v>
      </c>
      <c r="T45" s="24">
        <v>10515</v>
      </c>
    </row>
    <row r="46" spans="2:20" x14ac:dyDescent="0.3">
      <c r="B46" s="33" t="s">
        <v>285</v>
      </c>
      <c r="C46" s="18" t="s">
        <v>287</v>
      </c>
      <c r="D46" s="18" t="s">
        <v>363</v>
      </c>
      <c r="E46" s="23">
        <v>0.68763066202090595</v>
      </c>
      <c r="F46" s="23">
        <v>2.5900116144018583E-2</v>
      </c>
      <c r="G46" s="23">
        <v>0.1267711962833914</v>
      </c>
      <c r="H46" s="23">
        <v>4.878048780487805E-2</v>
      </c>
      <c r="I46" s="23">
        <v>4.2102206736353079E-2</v>
      </c>
      <c r="J46" s="23">
        <v>4.7212543554006968E-2</v>
      </c>
      <c r="K46" s="23">
        <v>2.1660859465737516E-2</v>
      </c>
      <c r="L46" s="24">
        <v>86100</v>
      </c>
      <c r="M46" s="23">
        <v>0.81343283582089554</v>
      </c>
      <c r="N46" s="23">
        <v>1.1031797534068787E-2</v>
      </c>
      <c r="O46" s="23">
        <v>7.8520441271901359E-2</v>
      </c>
      <c r="P46" s="23">
        <v>2.0765736534717714E-2</v>
      </c>
      <c r="Q46" s="23">
        <v>1.6872160934458143E-2</v>
      </c>
      <c r="R46" s="23">
        <v>3.5691109669046074E-2</v>
      </c>
      <c r="S46" s="23">
        <v>2.3685918234912395E-2</v>
      </c>
      <c r="T46" s="24">
        <v>15410</v>
      </c>
    </row>
    <row r="47" spans="2:20" x14ac:dyDescent="0.3">
      <c r="B47" s="33" t="s">
        <v>285</v>
      </c>
      <c r="C47" s="18" t="s">
        <v>288</v>
      </c>
      <c r="D47" s="18" t="s">
        <v>388</v>
      </c>
      <c r="E47" s="23">
        <v>0.8275792719715761</v>
      </c>
      <c r="F47" s="23">
        <v>1.2468995106254609E-2</v>
      </c>
      <c r="G47" s="23">
        <v>1.582087551116176E-2</v>
      </c>
      <c r="H47" s="23">
        <v>9.9886036066233162E-3</v>
      </c>
      <c r="I47" s="23">
        <v>3.3921029697660386E-2</v>
      </c>
      <c r="J47" s="23">
        <v>7.8635114299121803E-2</v>
      </c>
      <c r="K47" s="23">
        <v>2.1653147415700208E-2</v>
      </c>
      <c r="L47" s="24">
        <v>74585</v>
      </c>
      <c r="M47" s="23">
        <v>0.82354518637704477</v>
      </c>
      <c r="N47" s="23">
        <v>9.6540627514078835E-3</v>
      </c>
      <c r="O47" s="23">
        <v>1.3944757307589166E-2</v>
      </c>
      <c r="P47" s="23">
        <v>1.0190399570930545E-2</v>
      </c>
      <c r="Q47" s="23">
        <v>3.2716545990882272E-2</v>
      </c>
      <c r="R47" s="23">
        <v>9.1981764548136224E-2</v>
      </c>
      <c r="S47" s="23">
        <v>1.7967283454009119E-2</v>
      </c>
      <c r="T47" s="24">
        <v>18645</v>
      </c>
    </row>
    <row r="48" spans="2:20" x14ac:dyDescent="0.3">
      <c r="B48" s="33" t="s">
        <v>289</v>
      </c>
      <c r="C48" s="18" t="s">
        <v>290</v>
      </c>
      <c r="D48" s="18" t="s">
        <v>389</v>
      </c>
      <c r="E48" s="23">
        <v>0.78969875510785903</v>
      </c>
      <c r="F48" s="23">
        <v>2.1856884918749406E-2</v>
      </c>
      <c r="G48" s="23">
        <v>4.3713769837498813E-2</v>
      </c>
      <c r="H48" s="23">
        <v>3.7631854034020716E-2</v>
      </c>
      <c r="I48" s="23">
        <v>1.9481136558015776E-2</v>
      </c>
      <c r="J48" s="23">
        <v>6.4050175805378695E-2</v>
      </c>
      <c r="K48" s="23">
        <v>2.356742373847762E-2</v>
      </c>
      <c r="L48" s="24">
        <v>52615</v>
      </c>
      <c r="M48" s="23">
        <v>0.83228247162673397</v>
      </c>
      <c r="N48" s="23">
        <v>1.1349306431273645E-2</v>
      </c>
      <c r="O48" s="23">
        <v>2.1437578814627996E-2</v>
      </c>
      <c r="P48" s="23">
        <v>1.7654476670870115E-2</v>
      </c>
      <c r="Q48" s="23">
        <v>1.2610340479192938E-2</v>
      </c>
      <c r="R48" s="23">
        <v>7.4401008827238338E-2</v>
      </c>
      <c r="S48" s="23">
        <v>3.0685161832702815E-2</v>
      </c>
      <c r="T48" s="24">
        <v>11895</v>
      </c>
    </row>
    <row r="49" spans="2:20" x14ac:dyDescent="0.3">
      <c r="B49" s="33" t="s">
        <v>289</v>
      </c>
      <c r="C49" s="18" t="s">
        <v>291</v>
      </c>
      <c r="D49" s="18" t="s">
        <v>364</v>
      </c>
      <c r="E49" s="23">
        <v>0.64614740368509216</v>
      </c>
      <c r="F49" s="23">
        <v>1.9472361809045227E-2</v>
      </c>
      <c r="G49" s="23">
        <v>0.17734505862646566</v>
      </c>
      <c r="H49" s="23">
        <v>2.8266331658291458E-2</v>
      </c>
      <c r="I49" s="23">
        <v>4.3969849246231159E-2</v>
      </c>
      <c r="J49" s="23">
        <v>5.4648241206030151E-2</v>
      </c>
      <c r="K49" s="23">
        <v>3.0360134003350085E-2</v>
      </c>
      <c r="L49" s="24">
        <v>23880</v>
      </c>
      <c r="M49" s="23">
        <v>0.73489121676067692</v>
      </c>
      <c r="N49" s="23">
        <v>1.4504431909750202E-2</v>
      </c>
      <c r="O49" s="23">
        <v>0.1297340854149879</v>
      </c>
      <c r="P49" s="23">
        <v>2.0950846091861403E-2</v>
      </c>
      <c r="Q49" s="23">
        <v>3.1426269137792104E-2</v>
      </c>
      <c r="R49" s="23">
        <v>5.3988718775181306E-2</v>
      </c>
      <c r="S49" s="23">
        <v>1.3698630136986301E-2</v>
      </c>
      <c r="T49" s="24">
        <v>6205</v>
      </c>
    </row>
    <row r="50" spans="2:20" x14ac:dyDescent="0.3">
      <c r="B50" s="33" t="s">
        <v>289</v>
      </c>
      <c r="C50" s="18" t="s">
        <v>292</v>
      </c>
      <c r="D50" s="18" t="s">
        <v>365</v>
      </c>
      <c r="E50" s="23">
        <v>0.75783569778950843</v>
      </c>
      <c r="F50" s="23">
        <v>2.0455295282085121E-2</v>
      </c>
      <c r="G50" s="23">
        <v>1.8805674694820192E-2</v>
      </c>
      <c r="H50" s="23">
        <v>8.0831408775981529E-3</v>
      </c>
      <c r="I50" s="23">
        <v>7.4232926426921805E-3</v>
      </c>
      <c r="J50" s="23">
        <v>0.16958099637083471</v>
      </c>
      <c r="K50" s="23">
        <v>1.7980864401187728E-2</v>
      </c>
      <c r="L50" s="24">
        <v>30310</v>
      </c>
      <c r="M50" s="23">
        <v>0.7397769516728625</v>
      </c>
      <c r="N50" s="23">
        <v>7.4349442379182153E-3</v>
      </c>
      <c r="O50" s="23">
        <v>1.3011152416356878E-2</v>
      </c>
      <c r="P50" s="23">
        <v>5.5762081784386614E-3</v>
      </c>
      <c r="Q50" s="23">
        <v>5.5762081784386614E-3</v>
      </c>
      <c r="R50" s="23">
        <v>0.23048327137546468</v>
      </c>
      <c r="S50" s="23">
        <v>0</v>
      </c>
      <c r="T50" s="24">
        <v>2690</v>
      </c>
    </row>
    <row r="51" spans="2:20" x14ac:dyDescent="0.3">
      <c r="B51" s="33" t="s">
        <v>289</v>
      </c>
      <c r="C51" s="18" t="s">
        <v>293</v>
      </c>
      <c r="D51" s="18" t="s">
        <v>390</v>
      </c>
      <c r="E51" s="23">
        <v>0.78387650085763294</v>
      </c>
      <c r="F51" s="23">
        <v>1.2349914236706689E-2</v>
      </c>
      <c r="G51" s="23">
        <v>3.0188679245283019E-2</v>
      </c>
      <c r="H51" s="23">
        <v>1.3264722698684964E-2</v>
      </c>
      <c r="I51" s="23">
        <v>2.4242424242424242E-2</v>
      </c>
      <c r="J51" s="23">
        <v>8.2561463693539172E-2</v>
      </c>
      <c r="K51" s="23">
        <v>5.3516295025728987E-2</v>
      </c>
      <c r="L51" s="24">
        <v>43725</v>
      </c>
      <c r="M51" s="23">
        <v>0.80476190476190479</v>
      </c>
      <c r="N51" s="23">
        <v>8.3333333333333332E-3</v>
      </c>
      <c r="O51" s="23">
        <v>2.0833333333333332E-2</v>
      </c>
      <c r="P51" s="23">
        <v>8.3333333333333332E-3</v>
      </c>
      <c r="Q51" s="23">
        <v>1.4285714285714285E-2</v>
      </c>
      <c r="R51" s="23">
        <v>0.12440476190476191</v>
      </c>
      <c r="S51" s="23">
        <v>1.9642857142857142E-2</v>
      </c>
      <c r="T51" s="24">
        <v>8400</v>
      </c>
    </row>
    <row r="52" spans="2:20" x14ac:dyDescent="0.3">
      <c r="B52" s="33" t="s">
        <v>289</v>
      </c>
      <c r="C52" s="18" t="s">
        <v>294</v>
      </c>
      <c r="D52" s="18" t="s">
        <v>391</v>
      </c>
      <c r="E52" s="23">
        <v>0.64011882868864056</v>
      </c>
      <c r="F52" s="23">
        <v>2.0653557787522987E-2</v>
      </c>
      <c r="G52" s="23">
        <v>7.6106945819776492E-2</v>
      </c>
      <c r="H52" s="23">
        <v>2.3058424105248266E-2</v>
      </c>
      <c r="I52" s="23">
        <v>5.8282642523695007E-2</v>
      </c>
      <c r="J52" s="23">
        <v>0.14018956005092659</v>
      </c>
      <c r="K52" s="23">
        <v>4.1448578299618052E-2</v>
      </c>
      <c r="L52" s="24">
        <v>35345</v>
      </c>
      <c r="M52" s="23">
        <v>0.71063394683026582</v>
      </c>
      <c r="N52" s="23">
        <v>1.6359918200408999E-2</v>
      </c>
      <c r="O52" s="23">
        <v>6.9529652351738247E-2</v>
      </c>
      <c r="P52" s="23">
        <v>1.9938650306748466E-2</v>
      </c>
      <c r="Q52" s="23">
        <v>3.6298568507157465E-2</v>
      </c>
      <c r="R52" s="23">
        <v>0.1165644171779141</v>
      </c>
      <c r="S52" s="23">
        <v>3.0163599182004092E-2</v>
      </c>
      <c r="T52" s="24">
        <v>9780</v>
      </c>
    </row>
    <row r="53" spans="2:20" x14ac:dyDescent="0.3">
      <c r="B53" s="33" t="s">
        <v>289</v>
      </c>
      <c r="C53" s="18" t="s">
        <v>295</v>
      </c>
      <c r="D53" s="18" t="s">
        <v>366</v>
      </c>
      <c r="E53" s="23">
        <v>0.66479663394109401</v>
      </c>
      <c r="F53" s="23">
        <v>1.7706872370266479E-2</v>
      </c>
      <c r="G53" s="23">
        <v>6.0133239831697056E-2</v>
      </c>
      <c r="H53" s="23">
        <v>1.6654978962131837E-2</v>
      </c>
      <c r="I53" s="23">
        <v>4.7861150070126229E-2</v>
      </c>
      <c r="J53" s="23">
        <v>0.16532258064516128</v>
      </c>
      <c r="K53" s="23">
        <v>2.7524544179523141E-2</v>
      </c>
      <c r="L53" s="24">
        <v>28520</v>
      </c>
      <c r="M53" s="23">
        <v>0.65407319952774501</v>
      </c>
      <c r="N53" s="23">
        <v>1.0625737898465172E-2</v>
      </c>
      <c r="O53" s="23">
        <v>4.1322314049586778E-2</v>
      </c>
      <c r="P53" s="23">
        <v>1.4167650531286895E-2</v>
      </c>
      <c r="Q53" s="23">
        <v>4.0141676505312869E-2</v>
      </c>
      <c r="R53" s="23">
        <v>0.21133412042502953</v>
      </c>
      <c r="S53" s="23">
        <v>2.833530106257379E-2</v>
      </c>
      <c r="T53" s="24">
        <v>4235</v>
      </c>
    </row>
    <row r="54" spans="2:20" x14ac:dyDescent="0.3">
      <c r="B54" s="33" t="s">
        <v>296</v>
      </c>
      <c r="C54" s="18" t="s">
        <v>297</v>
      </c>
      <c r="D54" s="18" t="s">
        <v>367</v>
      </c>
      <c r="E54" s="23">
        <v>0.87553226334752698</v>
      </c>
      <c r="F54" s="23">
        <v>9.8264002620373405E-3</v>
      </c>
      <c r="G54" s="23">
        <v>9.9901735997379622E-3</v>
      </c>
      <c r="H54" s="23">
        <v>5.0769734687192928E-3</v>
      </c>
      <c r="I54" s="23">
        <v>8.843760235833607E-3</v>
      </c>
      <c r="J54" s="23">
        <v>3.2918440877825091E-2</v>
      </c>
      <c r="K54" s="23">
        <v>5.7484441532918443E-2</v>
      </c>
      <c r="L54" s="24">
        <v>30530</v>
      </c>
      <c r="M54" s="23">
        <v>0.90464135021097047</v>
      </c>
      <c r="N54" s="23">
        <v>8.4388185654008432E-3</v>
      </c>
      <c r="O54" s="23">
        <v>5.0632911392405064E-3</v>
      </c>
      <c r="P54" s="23">
        <v>5.9071729957805904E-3</v>
      </c>
      <c r="Q54" s="23">
        <v>9.282700421940928E-3</v>
      </c>
      <c r="R54" s="23">
        <v>2.2784810126582278E-2</v>
      </c>
      <c r="S54" s="23">
        <v>4.472573839662447E-2</v>
      </c>
      <c r="T54" s="24">
        <v>5925</v>
      </c>
    </row>
    <row r="55" spans="2:20" x14ac:dyDescent="0.3">
      <c r="B55" s="33" t="s">
        <v>296</v>
      </c>
      <c r="C55" s="18" t="s">
        <v>298</v>
      </c>
      <c r="D55" s="18" t="s">
        <v>392</v>
      </c>
      <c r="E55" s="23">
        <v>0.83690840994211779</v>
      </c>
      <c r="F55" s="23">
        <v>1.7024174327545116E-2</v>
      </c>
      <c r="G55" s="23">
        <v>3.268641470888662E-2</v>
      </c>
      <c r="H55" s="23">
        <v>1.2597889002383384E-2</v>
      </c>
      <c r="I55" s="23">
        <v>2.1790943139257744E-2</v>
      </c>
      <c r="J55" s="23">
        <v>2.0088525706503234E-2</v>
      </c>
      <c r="K55" s="23">
        <v>5.8903643173306097E-2</v>
      </c>
      <c r="L55" s="24">
        <v>14685</v>
      </c>
      <c r="M55" s="23">
        <v>0.85227272727272729</v>
      </c>
      <c r="N55" s="23">
        <v>1.0227272727272727E-2</v>
      </c>
      <c r="O55" s="23">
        <v>2.2727272727272728E-2</v>
      </c>
      <c r="P55" s="23">
        <v>1.1363636363636364E-2</v>
      </c>
      <c r="Q55" s="23">
        <v>1.8181818181818181E-2</v>
      </c>
      <c r="R55" s="23">
        <v>2.1590909090909091E-2</v>
      </c>
      <c r="S55" s="23">
        <v>6.363636363636363E-2</v>
      </c>
      <c r="T55" s="24">
        <v>4400</v>
      </c>
    </row>
    <row r="56" spans="2:20" x14ac:dyDescent="0.3">
      <c r="B56" s="33" t="s">
        <v>296</v>
      </c>
      <c r="C56" s="18" t="s">
        <v>299</v>
      </c>
      <c r="D56" s="18" t="s">
        <v>368</v>
      </c>
      <c r="E56" s="23">
        <v>0.79549649317091176</v>
      </c>
      <c r="F56" s="23">
        <v>2.1410114433370247E-2</v>
      </c>
      <c r="G56" s="23">
        <v>2.8054632705795498E-2</v>
      </c>
      <c r="H56" s="23">
        <v>1.7718715393133997E-2</v>
      </c>
      <c r="I56" s="23">
        <v>1.6242155777039496E-2</v>
      </c>
      <c r="J56" s="23">
        <v>6.8290882244370618E-2</v>
      </c>
      <c r="K56" s="23">
        <v>5.3525286083425619E-2</v>
      </c>
      <c r="L56" s="24">
        <v>13545</v>
      </c>
      <c r="M56" s="23">
        <v>0.81223328591749644</v>
      </c>
      <c r="N56" s="23">
        <v>1.7069701280227598E-2</v>
      </c>
      <c r="O56" s="23">
        <v>2.1337126600284494E-2</v>
      </c>
      <c r="P56" s="23">
        <v>1.7069701280227598E-2</v>
      </c>
      <c r="Q56" s="23">
        <v>1.849217638691323E-2</v>
      </c>
      <c r="R56" s="23">
        <v>6.5433854907539113E-2</v>
      </c>
      <c r="S56" s="23">
        <v>4.8364153627311522E-2</v>
      </c>
      <c r="T56" s="24">
        <v>3515</v>
      </c>
    </row>
    <row r="57" spans="2:20" x14ac:dyDescent="0.3">
      <c r="B57" s="33" t="s">
        <v>296</v>
      </c>
      <c r="C57" s="18" t="s">
        <v>300</v>
      </c>
      <c r="D57" s="18" t="s">
        <v>369</v>
      </c>
      <c r="E57" s="23">
        <v>0.64934579439252338</v>
      </c>
      <c r="F57" s="23">
        <v>5.981308411214953E-3</v>
      </c>
      <c r="G57" s="23">
        <v>6.3551401869158877E-3</v>
      </c>
      <c r="H57" s="23">
        <v>2.6168224299065422E-3</v>
      </c>
      <c r="I57" s="23">
        <v>2.9906542056074765E-3</v>
      </c>
      <c r="J57" s="23">
        <v>0.15588785046728973</v>
      </c>
      <c r="K57" s="23">
        <v>0.17644859813084113</v>
      </c>
      <c r="L57" s="24">
        <v>13375</v>
      </c>
      <c r="M57" s="23" t="s">
        <v>570</v>
      </c>
      <c r="N57" s="23" t="s">
        <v>570</v>
      </c>
      <c r="O57" s="23" t="s">
        <v>570</v>
      </c>
      <c r="P57" s="23" t="s">
        <v>570</v>
      </c>
      <c r="Q57" s="23" t="s">
        <v>570</v>
      </c>
      <c r="R57" s="23" t="s">
        <v>570</v>
      </c>
      <c r="S57" s="23" t="s">
        <v>570</v>
      </c>
      <c r="T57" s="24" t="s">
        <v>570</v>
      </c>
    </row>
    <row r="58" spans="2:20" x14ac:dyDescent="0.3">
      <c r="B58" s="33" t="s">
        <v>296</v>
      </c>
      <c r="C58" s="18" t="s">
        <v>301</v>
      </c>
      <c r="D58" s="18" t="s">
        <v>393</v>
      </c>
      <c r="E58" s="23">
        <v>0.94717261904761907</v>
      </c>
      <c r="F58" s="23">
        <v>8.9285714285714281E-3</v>
      </c>
      <c r="G58" s="23">
        <v>6.6964285714285711E-3</v>
      </c>
      <c r="H58" s="23">
        <v>4.464285714285714E-3</v>
      </c>
      <c r="I58" s="23">
        <v>4.464285714285714E-3</v>
      </c>
      <c r="J58" s="23">
        <v>0</v>
      </c>
      <c r="K58" s="23">
        <v>2.8273809523809524E-2</v>
      </c>
      <c r="L58" s="24">
        <v>6720</v>
      </c>
      <c r="M58" s="23">
        <v>0.96530612244897962</v>
      </c>
      <c r="N58" s="23">
        <v>4.0816326530612249E-3</v>
      </c>
      <c r="O58" s="23">
        <v>2.0408163265306124E-3</v>
      </c>
      <c r="P58" s="23">
        <v>2.0408163265306124E-3</v>
      </c>
      <c r="Q58" s="23">
        <v>4.0816326530612249E-3</v>
      </c>
      <c r="R58" s="23">
        <v>0</v>
      </c>
      <c r="S58" s="23">
        <v>2.0408163265306121E-2</v>
      </c>
      <c r="T58" s="24">
        <v>2450</v>
      </c>
    </row>
    <row r="59" spans="2:20" x14ac:dyDescent="0.3">
      <c r="B59" s="33" t="s">
        <v>296</v>
      </c>
      <c r="C59" s="18" t="s">
        <v>302</v>
      </c>
      <c r="D59" s="18" t="s">
        <v>394</v>
      </c>
      <c r="E59" s="23">
        <v>0.68876545421967394</v>
      </c>
      <c r="F59" s="23">
        <v>2.9385414800215014E-2</v>
      </c>
      <c r="G59" s="23">
        <v>3.4939974914889801E-2</v>
      </c>
      <c r="H59" s="23">
        <v>3.8165203368571939E-2</v>
      </c>
      <c r="I59" s="23">
        <v>2.8668697366063429E-2</v>
      </c>
      <c r="J59" s="23">
        <v>0.11127038165203369</v>
      </c>
      <c r="K59" s="23">
        <v>6.8625694320014335E-2</v>
      </c>
      <c r="L59" s="24">
        <v>27905</v>
      </c>
      <c r="M59" s="23">
        <v>0.7</v>
      </c>
      <c r="N59" s="23">
        <v>1.4999999999999999E-2</v>
      </c>
      <c r="O59" s="23">
        <v>1.8333333333333333E-2</v>
      </c>
      <c r="P59" s="23">
        <v>1.8333333333333333E-2</v>
      </c>
      <c r="Q59" s="23">
        <v>2.8333333333333332E-2</v>
      </c>
      <c r="R59" s="23">
        <v>0.18333333333333332</v>
      </c>
      <c r="S59" s="23">
        <v>3.6666666666666667E-2</v>
      </c>
      <c r="T59" s="24">
        <v>3000</v>
      </c>
    </row>
    <row r="60" spans="2:20" x14ac:dyDescent="0.3">
      <c r="B60" s="33" t="s">
        <v>296</v>
      </c>
      <c r="C60" s="18" t="s">
        <v>303</v>
      </c>
      <c r="D60" s="18" t="s">
        <v>370</v>
      </c>
      <c r="E60" s="23">
        <v>0.7879824132877381</v>
      </c>
      <c r="F60" s="23">
        <v>1.2701514411333659E-2</v>
      </c>
      <c r="G60" s="23">
        <v>1.0991695163654128E-2</v>
      </c>
      <c r="H60" s="23">
        <v>6.8392769907181239E-3</v>
      </c>
      <c r="I60" s="23">
        <v>1.3434294088910601E-2</v>
      </c>
      <c r="J60" s="23">
        <v>9.6971177332681971E-2</v>
      </c>
      <c r="K60" s="23">
        <v>7.1323888617489006E-2</v>
      </c>
      <c r="L60" s="24">
        <v>20470</v>
      </c>
      <c r="M60" s="23">
        <v>0.82240663900414934</v>
      </c>
      <c r="N60" s="23">
        <v>7.4688796680497929E-3</v>
      </c>
      <c r="O60" s="23">
        <v>7.4688796680497929E-3</v>
      </c>
      <c r="P60" s="23">
        <v>4.1493775933609959E-3</v>
      </c>
      <c r="Q60" s="23">
        <v>7.4688796680497929E-3</v>
      </c>
      <c r="R60" s="23">
        <v>0.10290456431535269</v>
      </c>
      <c r="S60" s="23">
        <v>4.8962655601659751E-2</v>
      </c>
      <c r="T60" s="24">
        <v>6025</v>
      </c>
    </row>
    <row r="61" spans="2:20" ht="6.75" customHeight="1" x14ac:dyDescent="0.3">
      <c r="E61" s="68"/>
      <c r="F61" s="68"/>
      <c r="G61" s="68"/>
      <c r="H61" s="68"/>
      <c r="I61" s="68"/>
      <c r="J61" s="68"/>
      <c r="K61" s="68"/>
      <c r="L61" s="68"/>
      <c r="M61" s="68"/>
      <c r="N61" s="68"/>
      <c r="O61" s="68"/>
      <c r="P61" s="68"/>
      <c r="Q61" s="68"/>
      <c r="R61" s="68"/>
      <c r="S61" s="68"/>
      <c r="T61" s="68"/>
    </row>
    <row r="62" spans="2:20" x14ac:dyDescent="0.3">
      <c r="B62" s="33" t="s">
        <v>256</v>
      </c>
      <c r="C62" s="21" t="s">
        <v>39</v>
      </c>
      <c r="D62" s="18" t="s">
        <v>154</v>
      </c>
      <c r="E62" s="23">
        <v>0.62334995599882659</v>
      </c>
      <c r="F62" s="23">
        <v>3.3147550601349371E-2</v>
      </c>
      <c r="G62" s="23">
        <v>0.16808448225286007</v>
      </c>
      <c r="H62" s="23">
        <v>5.6908184218245818E-2</v>
      </c>
      <c r="I62" s="23">
        <v>1.6427104722792608E-2</v>
      </c>
      <c r="J62" s="23">
        <v>0.10237606336168964</v>
      </c>
      <c r="K62" s="23">
        <v>0</v>
      </c>
      <c r="L62" s="24">
        <v>17045</v>
      </c>
      <c r="M62" s="23" t="s">
        <v>570</v>
      </c>
      <c r="N62" s="23" t="s">
        <v>570</v>
      </c>
      <c r="O62" s="23" t="s">
        <v>570</v>
      </c>
      <c r="P62" s="23" t="s">
        <v>570</v>
      </c>
      <c r="Q62" s="23" t="s">
        <v>570</v>
      </c>
      <c r="R62" s="23" t="s">
        <v>570</v>
      </c>
      <c r="S62" s="23" t="s">
        <v>570</v>
      </c>
      <c r="T62" s="24" t="s">
        <v>570</v>
      </c>
    </row>
    <row r="63" spans="2:20" x14ac:dyDescent="0.3">
      <c r="B63" s="33" t="s">
        <v>256</v>
      </c>
      <c r="C63" s="21" t="s">
        <v>41</v>
      </c>
      <c r="D63" s="18" t="s">
        <v>155</v>
      </c>
      <c r="E63" s="23">
        <v>0.69629963898916969</v>
      </c>
      <c r="F63" s="23">
        <v>1.6245487364620937E-2</v>
      </c>
      <c r="G63" s="23">
        <v>3.7454873646209384E-2</v>
      </c>
      <c r="H63" s="23">
        <v>1.1732851985559567E-2</v>
      </c>
      <c r="I63" s="23">
        <v>1.759927797833935E-2</v>
      </c>
      <c r="J63" s="23">
        <v>4.0613718411552348E-2</v>
      </c>
      <c r="K63" s="23">
        <v>0.18005415162454874</v>
      </c>
      <c r="L63" s="24">
        <v>11080</v>
      </c>
      <c r="M63" s="23">
        <v>0.7594771241830065</v>
      </c>
      <c r="N63" s="23">
        <v>1.045751633986928E-2</v>
      </c>
      <c r="O63" s="23">
        <v>3.1372549019607843E-2</v>
      </c>
      <c r="P63" s="23">
        <v>1.045751633986928E-2</v>
      </c>
      <c r="Q63" s="23">
        <v>1.045751633986928E-2</v>
      </c>
      <c r="R63" s="23">
        <v>4.0522875816993466E-2</v>
      </c>
      <c r="S63" s="23">
        <v>0.13594771241830064</v>
      </c>
      <c r="T63" s="24">
        <v>3825</v>
      </c>
    </row>
    <row r="64" spans="2:20" x14ac:dyDescent="0.3">
      <c r="B64" s="33" t="s">
        <v>256</v>
      </c>
      <c r="C64" s="21" t="s">
        <v>43</v>
      </c>
      <c r="D64" s="18" t="s">
        <v>306</v>
      </c>
      <c r="E64" s="23">
        <v>0.74895178197064993</v>
      </c>
      <c r="F64" s="23">
        <v>1.5723270440251572E-2</v>
      </c>
      <c r="G64" s="23">
        <v>3.7211740041928724E-2</v>
      </c>
      <c r="H64" s="23">
        <v>2.8301886792452831E-2</v>
      </c>
      <c r="I64" s="23">
        <v>4.5597484276729557E-2</v>
      </c>
      <c r="J64" s="23">
        <v>5.3983228511530396E-2</v>
      </c>
      <c r="K64" s="23">
        <v>6.9706498951781964E-2</v>
      </c>
      <c r="L64" s="24">
        <v>9540</v>
      </c>
      <c r="M64" s="23">
        <v>0.78038067349926798</v>
      </c>
      <c r="N64" s="23">
        <v>1.0248901903367497E-2</v>
      </c>
      <c r="O64" s="23">
        <v>3.2210834553440704E-2</v>
      </c>
      <c r="P64" s="23">
        <v>2.9282576866764276E-2</v>
      </c>
      <c r="Q64" s="23">
        <v>4.0995607613469986E-2</v>
      </c>
      <c r="R64" s="23">
        <v>5.1244509516837483E-2</v>
      </c>
      <c r="S64" s="23">
        <v>5.4172767203513911E-2</v>
      </c>
      <c r="T64" s="24">
        <v>3415</v>
      </c>
    </row>
    <row r="65" spans="2:20" x14ac:dyDescent="0.3">
      <c r="B65" s="33" t="s">
        <v>256</v>
      </c>
      <c r="C65" s="21" t="s">
        <v>44</v>
      </c>
      <c r="D65" s="18" t="s">
        <v>307</v>
      </c>
      <c r="E65" s="23">
        <v>0.76355959727184153</v>
      </c>
      <c r="F65" s="23">
        <v>1.948684637869438E-2</v>
      </c>
      <c r="G65" s="23">
        <v>1.4939915556999025E-2</v>
      </c>
      <c r="H65" s="23">
        <v>1.3640792465086067E-2</v>
      </c>
      <c r="I65" s="23">
        <v>2.273465410847678E-2</v>
      </c>
      <c r="J65" s="23">
        <v>6.5280935368626183E-2</v>
      </c>
      <c r="K65" s="23">
        <v>0.10003247807729783</v>
      </c>
      <c r="L65" s="24">
        <v>15395</v>
      </c>
      <c r="M65" s="23" t="s">
        <v>570</v>
      </c>
      <c r="N65" s="23" t="s">
        <v>570</v>
      </c>
      <c r="O65" s="23" t="s">
        <v>570</v>
      </c>
      <c r="P65" s="23" t="s">
        <v>570</v>
      </c>
      <c r="Q65" s="23" t="s">
        <v>570</v>
      </c>
      <c r="R65" s="23" t="s">
        <v>570</v>
      </c>
      <c r="S65" s="23" t="s">
        <v>570</v>
      </c>
      <c r="T65" s="24" t="s">
        <v>570</v>
      </c>
    </row>
    <row r="66" spans="2:20" x14ac:dyDescent="0.3">
      <c r="B66" s="33" t="s">
        <v>256</v>
      </c>
      <c r="C66" s="21" t="s">
        <v>46</v>
      </c>
      <c r="D66" s="18" t="s">
        <v>158</v>
      </c>
      <c r="E66" s="23">
        <v>0.94822006472491904</v>
      </c>
      <c r="F66" s="23">
        <v>1.2944983818770227E-3</v>
      </c>
      <c r="G66" s="23">
        <v>1.2944983818770227E-3</v>
      </c>
      <c r="H66" s="23">
        <v>1.9417475728155339E-3</v>
      </c>
      <c r="I66" s="23">
        <v>1.7475728155339806E-2</v>
      </c>
      <c r="J66" s="23">
        <v>2.7184466019417475E-2</v>
      </c>
      <c r="K66" s="23">
        <v>2.5889967637540453E-3</v>
      </c>
      <c r="L66" s="24">
        <v>7725</v>
      </c>
      <c r="M66" s="23">
        <v>0.93312101910828027</v>
      </c>
      <c r="N66" s="23">
        <v>0</v>
      </c>
      <c r="O66" s="23">
        <v>0</v>
      </c>
      <c r="P66" s="23">
        <v>0</v>
      </c>
      <c r="Q66" s="23">
        <v>6.369426751592357E-3</v>
      </c>
      <c r="R66" s="23">
        <v>5.4140127388535034E-2</v>
      </c>
      <c r="S66" s="23">
        <v>3.1847133757961785E-3</v>
      </c>
      <c r="T66" s="24">
        <v>1570</v>
      </c>
    </row>
    <row r="67" spans="2:20" x14ac:dyDescent="0.3">
      <c r="B67" s="33" t="s">
        <v>256</v>
      </c>
      <c r="C67" s="21" t="s">
        <v>48</v>
      </c>
      <c r="D67" s="18" t="s">
        <v>160</v>
      </c>
      <c r="E67" s="23">
        <v>0.69537076122133112</v>
      </c>
      <c r="F67" s="23">
        <v>2.0261713803292527E-2</v>
      </c>
      <c r="G67" s="23">
        <v>2.5749261291684256E-2</v>
      </c>
      <c r="H67" s="23">
        <v>2.4201491487266077E-2</v>
      </c>
      <c r="I67" s="23">
        <v>9.7087378640776691E-3</v>
      </c>
      <c r="J67" s="23">
        <v>4.6714506824257776E-2</v>
      </c>
      <c r="K67" s="23">
        <v>0.17785282116223441</v>
      </c>
      <c r="L67" s="24">
        <v>35535</v>
      </c>
      <c r="M67" s="23">
        <v>0.75129236071223437</v>
      </c>
      <c r="N67" s="23">
        <v>1.6082711085582999E-2</v>
      </c>
      <c r="O67" s="23">
        <v>1.8380241240666284E-2</v>
      </c>
      <c r="P67" s="23">
        <v>1.665709362435382E-2</v>
      </c>
      <c r="Q67" s="23">
        <v>9.7645031591039634E-3</v>
      </c>
      <c r="R67" s="23">
        <v>5.9735784032165423E-2</v>
      </c>
      <c r="S67" s="23">
        <v>0.12866168868466399</v>
      </c>
      <c r="T67" s="24">
        <v>8705</v>
      </c>
    </row>
    <row r="68" spans="2:20" x14ac:dyDescent="0.3">
      <c r="B68" s="33" t="s">
        <v>256</v>
      </c>
      <c r="C68" s="21" t="s">
        <v>49</v>
      </c>
      <c r="D68" s="18" t="s">
        <v>161</v>
      </c>
      <c r="E68" s="23">
        <v>0.6633663366336634</v>
      </c>
      <c r="F68" s="23">
        <v>2.4202420242024202E-2</v>
      </c>
      <c r="G68" s="23">
        <v>7.7007700770077014E-2</v>
      </c>
      <c r="H68" s="23">
        <v>6.4356435643564358E-2</v>
      </c>
      <c r="I68" s="23">
        <v>4.1804180418041806E-2</v>
      </c>
      <c r="J68" s="23">
        <v>9.405940594059406E-2</v>
      </c>
      <c r="K68" s="23">
        <v>3.5203520352035202E-2</v>
      </c>
      <c r="L68" s="24">
        <v>9090</v>
      </c>
      <c r="M68" s="23">
        <v>0.68865435356200533</v>
      </c>
      <c r="N68" s="23">
        <v>1.5831134564643801E-2</v>
      </c>
      <c r="O68" s="23">
        <v>7.3878627968337732E-2</v>
      </c>
      <c r="P68" s="23">
        <v>6.860158311345646E-2</v>
      </c>
      <c r="Q68" s="23">
        <v>2.9023746701846966E-2</v>
      </c>
      <c r="R68" s="23">
        <v>0.10026385224274406</v>
      </c>
      <c r="S68" s="23">
        <v>2.6385224274406333E-2</v>
      </c>
      <c r="T68" s="24">
        <v>1895</v>
      </c>
    </row>
    <row r="69" spans="2:20" x14ac:dyDescent="0.3">
      <c r="B69" s="33" t="s">
        <v>256</v>
      </c>
      <c r="C69" s="21" t="s">
        <v>50</v>
      </c>
      <c r="D69" s="18" t="s">
        <v>308</v>
      </c>
      <c r="E69" s="23">
        <v>0.90086206896551724</v>
      </c>
      <c r="F69" s="23">
        <v>1.5673981191222569E-2</v>
      </c>
      <c r="G69" s="23">
        <v>1.8808777429467086E-2</v>
      </c>
      <c r="H69" s="23">
        <v>1.3322884012539185E-2</v>
      </c>
      <c r="I69" s="23">
        <v>1.018808777429467E-2</v>
      </c>
      <c r="J69" s="23">
        <v>1.9984326018808778E-2</v>
      </c>
      <c r="K69" s="23">
        <v>2.1551724137931036E-2</v>
      </c>
      <c r="L69" s="24">
        <v>12760</v>
      </c>
      <c r="M69" s="23">
        <v>0.90468986384266259</v>
      </c>
      <c r="N69" s="23">
        <v>9.0771558245083209E-3</v>
      </c>
      <c r="O69" s="23">
        <v>1.2102874432677761E-2</v>
      </c>
      <c r="P69" s="23">
        <v>1.2102874432677761E-2</v>
      </c>
      <c r="Q69" s="23">
        <v>6.0514372163388806E-3</v>
      </c>
      <c r="R69" s="23">
        <v>2.2692889561270801E-2</v>
      </c>
      <c r="S69" s="23">
        <v>3.6308623298033284E-2</v>
      </c>
      <c r="T69" s="24">
        <v>3305</v>
      </c>
    </row>
    <row r="70" spans="2:20" x14ac:dyDescent="0.3">
      <c r="B70" s="33" t="s">
        <v>256</v>
      </c>
      <c r="C70" s="21" t="s">
        <v>51</v>
      </c>
      <c r="D70" s="18" t="s">
        <v>162</v>
      </c>
      <c r="E70" s="23">
        <v>0.74154262516914748</v>
      </c>
      <c r="F70" s="23">
        <v>1.6238159675236806E-2</v>
      </c>
      <c r="G70" s="23">
        <v>4.2963464140730719E-2</v>
      </c>
      <c r="H70" s="23">
        <v>2.4357239512855209E-2</v>
      </c>
      <c r="I70" s="23">
        <v>1.7929634641407306E-2</v>
      </c>
      <c r="J70" s="23">
        <v>0</v>
      </c>
      <c r="K70" s="23">
        <v>0.15730717185385656</v>
      </c>
      <c r="L70" s="24">
        <v>14780</v>
      </c>
      <c r="M70" s="23">
        <v>0.84447900466562986</v>
      </c>
      <c r="N70" s="23">
        <v>1.088646967340591E-2</v>
      </c>
      <c r="O70" s="23">
        <v>3.7325038880248837E-2</v>
      </c>
      <c r="P70" s="23">
        <v>2.177293934681182E-2</v>
      </c>
      <c r="Q70" s="23">
        <v>1.5552099533437015E-2</v>
      </c>
      <c r="R70" s="23">
        <v>0</v>
      </c>
      <c r="S70" s="23">
        <v>6.9984447900466568E-2</v>
      </c>
      <c r="T70" s="24">
        <v>3215</v>
      </c>
    </row>
    <row r="71" spans="2:20" x14ac:dyDescent="0.3">
      <c r="B71" s="33" t="s">
        <v>256</v>
      </c>
      <c r="C71" s="21" t="s">
        <v>59</v>
      </c>
      <c r="D71" s="18" t="s">
        <v>168</v>
      </c>
      <c r="E71" s="23">
        <v>0.79776328052190126</v>
      </c>
      <c r="F71" s="23">
        <v>3.0288909599254427E-2</v>
      </c>
      <c r="G71" s="23">
        <v>3.401677539608574E-2</v>
      </c>
      <c r="H71" s="23">
        <v>3.681267474370923E-2</v>
      </c>
      <c r="I71" s="23">
        <v>3.8210624417520968E-2</v>
      </c>
      <c r="J71" s="23">
        <v>6.3373718546132343E-2</v>
      </c>
      <c r="K71" s="23">
        <v>0</v>
      </c>
      <c r="L71" s="24">
        <v>10730</v>
      </c>
      <c r="M71" s="23">
        <v>0.86363636363636365</v>
      </c>
      <c r="N71" s="23">
        <v>1.1363636363636364E-2</v>
      </c>
      <c r="O71" s="23">
        <v>2.2727272727272728E-2</v>
      </c>
      <c r="P71" s="23">
        <v>1.9886363636363636E-2</v>
      </c>
      <c r="Q71" s="23">
        <v>2.8409090909090908E-2</v>
      </c>
      <c r="R71" s="23">
        <v>5.3977272727272728E-2</v>
      </c>
      <c r="S71" s="23">
        <v>0</v>
      </c>
      <c r="T71" s="24">
        <v>1760</v>
      </c>
    </row>
    <row r="72" spans="2:20" x14ac:dyDescent="0.3">
      <c r="B72" s="33" t="s">
        <v>256</v>
      </c>
      <c r="C72" s="21" t="s">
        <v>60</v>
      </c>
      <c r="D72" s="18" t="s">
        <v>169</v>
      </c>
      <c r="E72" s="23">
        <v>0.93972403776325342</v>
      </c>
      <c r="F72" s="23">
        <v>7.2621641249092234E-3</v>
      </c>
      <c r="G72" s="23">
        <v>1.1619462599854757E-2</v>
      </c>
      <c r="H72" s="23">
        <v>1.0167029774872912E-2</v>
      </c>
      <c r="I72" s="23">
        <v>1.3798111837327523E-2</v>
      </c>
      <c r="J72" s="23">
        <v>1.7429193899782137E-2</v>
      </c>
      <c r="K72" s="23">
        <v>0</v>
      </c>
      <c r="L72" s="24">
        <v>6885</v>
      </c>
      <c r="M72" s="23">
        <v>0.96120689655172409</v>
      </c>
      <c r="N72" s="23">
        <v>4.3103448275862068E-3</v>
      </c>
      <c r="O72" s="23">
        <v>1.0775862068965518E-2</v>
      </c>
      <c r="P72" s="23">
        <v>6.4655172413793103E-3</v>
      </c>
      <c r="Q72" s="23">
        <v>8.6206896551724137E-3</v>
      </c>
      <c r="R72" s="23">
        <v>8.6206896551724137E-3</v>
      </c>
      <c r="S72" s="23">
        <v>0</v>
      </c>
      <c r="T72" s="24">
        <v>2320</v>
      </c>
    </row>
    <row r="73" spans="2:20" x14ac:dyDescent="0.3">
      <c r="B73" s="33" t="s">
        <v>256</v>
      </c>
      <c r="C73" s="21" t="s">
        <v>69</v>
      </c>
      <c r="D73" s="18" t="s">
        <v>309</v>
      </c>
      <c r="E73" s="23">
        <v>0.70435308343409919</v>
      </c>
      <c r="F73" s="23">
        <v>2.2974607013301087E-2</v>
      </c>
      <c r="G73" s="23">
        <v>0.11668681983071343</v>
      </c>
      <c r="H73" s="23">
        <v>3.143893591293833E-2</v>
      </c>
      <c r="I73" s="23">
        <v>4.7762998790810154E-2</v>
      </c>
      <c r="J73" s="23">
        <v>6.5900846432889959E-2</v>
      </c>
      <c r="K73" s="23">
        <v>1.0278113663845224E-2</v>
      </c>
      <c r="L73" s="24">
        <v>8270</v>
      </c>
      <c r="M73" s="23">
        <v>0.7406513872135102</v>
      </c>
      <c r="N73" s="23">
        <v>1.6887816646562123E-2</v>
      </c>
      <c r="O73" s="23">
        <v>0.1037394451145959</v>
      </c>
      <c r="P73" s="23">
        <v>2.5331724969843185E-2</v>
      </c>
      <c r="Q73" s="23">
        <v>4.3425814234016889E-2</v>
      </c>
      <c r="R73" s="23">
        <v>6.1519903498190594E-2</v>
      </c>
      <c r="S73" s="23">
        <v>7.2376357056694813E-3</v>
      </c>
      <c r="T73" s="24">
        <v>4145</v>
      </c>
    </row>
    <row r="74" spans="2:20" x14ac:dyDescent="0.3">
      <c r="B74" s="33" t="s">
        <v>256</v>
      </c>
      <c r="C74" s="21" t="s">
        <v>70</v>
      </c>
      <c r="D74" s="18" t="s">
        <v>174</v>
      </c>
      <c r="E74" s="23">
        <v>0.89812499999999995</v>
      </c>
      <c r="F74" s="23">
        <v>9.3749999999999997E-3</v>
      </c>
      <c r="G74" s="23">
        <v>0.01</v>
      </c>
      <c r="H74" s="23">
        <v>8.7500000000000008E-3</v>
      </c>
      <c r="I74" s="23">
        <v>1.2500000000000001E-2</v>
      </c>
      <c r="J74" s="23">
        <v>0.06</v>
      </c>
      <c r="K74" s="23">
        <v>6.2500000000000001E-4</v>
      </c>
      <c r="L74" s="24">
        <v>8000</v>
      </c>
      <c r="M74" s="23">
        <v>0.90465631929046564</v>
      </c>
      <c r="N74" s="23">
        <v>6.6518847006651885E-3</v>
      </c>
      <c r="O74" s="23">
        <v>8.869179600886918E-3</v>
      </c>
      <c r="P74" s="23">
        <v>6.6518847006651885E-3</v>
      </c>
      <c r="Q74" s="23">
        <v>8.869179600886918E-3</v>
      </c>
      <c r="R74" s="23">
        <v>6.4301552106430154E-2</v>
      </c>
      <c r="S74" s="23">
        <v>0</v>
      </c>
      <c r="T74" s="24">
        <v>2255</v>
      </c>
    </row>
    <row r="75" spans="2:20" x14ac:dyDescent="0.3">
      <c r="B75" s="33" t="s">
        <v>244</v>
      </c>
      <c r="C75" s="21" t="s">
        <v>21</v>
      </c>
      <c r="D75" s="18" t="s">
        <v>310</v>
      </c>
      <c r="E75" s="23">
        <v>0.50378071833648397</v>
      </c>
      <c r="F75" s="23">
        <v>3.2766225582860742E-2</v>
      </c>
      <c r="G75" s="23">
        <v>0.28229363579080025</v>
      </c>
      <c r="H75" s="23">
        <v>0.1074354127284184</v>
      </c>
      <c r="I75" s="23">
        <v>3.6231884057971016E-2</v>
      </c>
      <c r="J75" s="23">
        <v>2.8670447385003149E-2</v>
      </c>
      <c r="K75" s="23">
        <v>8.5066162570888466E-3</v>
      </c>
      <c r="L75" s="24">
        <v>15870</v>
      </c>
      <c r="M75" s="23">
        <v>0.53190184049079758</v>
      </c>
      <c r="N75" s="23">
        <v>2.5766871165644172E-2</v>
      </c>
      <c r="O75" s="23">
        <v>0.26932515337423313</v>
      </c>
      <c r="P75" s="23">
        <v>0.10552147239263804</v>
      </c>
      <c r="Q75" s="23">
        <v>3.4969325153374232E-2</v>
      </c>
      <c r="R75" s="23">
        <v>2.8834355828220859E-2</v>
      </c>
      <c r="S75" s="23">
        <v>3.0674846625766872E-3</v>
      </c>
      <c r="T75" s="24">
        <v>8150</v>
      </c>
    </row>
    <row r="76" spans="2:20" x14ac:dyDescent="0.3">
      <c r="B76" s="33" t="s">
        <v>244</v>
      </c>
      <c r="C76" s="21" t="s">
        <v>22</v>
      </c>
      <c r="D76" s="18" t="s">
        <v>142</v>
      </c>
      <c r="E76" s="23">
        <v>0.36969224776003118</v>
      </c>
      <c r="F76" s="23">
        <v>3.3891702376314767E-2</v>
      </c>
      <c r="G76" s="23">
        <v>0.34281262173743671</v>
      </c>
      <c r="H76" s="23">
        <v>0.1431632255551227</v>
      </c>
      <c r="I76" s="23">
        <v>7.2068562524347485E-2</v>
      </c>
      <c r="J76" s="23">
        <v>8.570315543435918E-3</v>
      </c>
      <c r="K76" s="23">
        <v>2.9801324503311258E-2</v>
      </c>
      <c r="L76" s="24">
        <v>25670</v>
      </c>
      <c r="M76" s="23">
        <v>0.39057750759878418</v>
      </c>
      <c r="N76" s="23">
        <v>2.2036474164133738E-2</v>
      </c>
      <c r="O76" s="23">
        <v>0.32674772036474165</v>
      </c>
      <c r="P76" s="23">
        <v>0.15273556231003038</v>
      </c>
      <c r="Q76" s="23">
        <v>7.522796352583587E-2</v>
      </c>
      <c r="R76" s="23">
        <v>9.8784194528875376E-3</v>
      </c>
      <c r="S76" s="23">
        <v>2.2796352583586626E-2</v>
      </c>
      <c r="T76" s="24">
        <v>6580</v>
      </c>
    </row>
    <row r="77" spans="2:20" x14ac:dyDescent="0.3">
      <c r="B77" s="33" t="s">
        <v>244</v>
      </c>
      <c r="C77" s="21" t="s">
        <v>23</v>
      </c>
      <c r="D77" s="18" t="s">
        <v>311</v>
      </c>
      <c r="E77" s="23">
        <v>0.43625055530875168</v>
      </c>
      <c r="F77" s="23">
        <v>3.7760995113282986E-2</v>
      </c>
      <c r="G77" s="23">
        <v>0.22923145268769435</v>
      </c>
      <c r="H77" s="23">
        <v>6.9302532207907594E-2</v>
      </c>
      <c r="I77" s="23">
        <v>9.9511328298533985E-2</v>
      </c>
      <c r="J77" s="23">
        <v>0.11861394935584185</v>
      </c>
      <c r="K77" s="23">
        <v>8.8849400266548199E-3</v>
      </c>
      <c r="L77" s="24">
        <v>11255</v>
      </c>
      <c r="M77" s="23">
        <v>0.46545454545454545</v>
      </c>
      <c r="N77" s="23">
        <v>2.9090909090909091E-2</v>
      </c>
      <c r="O77" s="23">
        <v>0.21454545454545454</v>
      </c>
      <c r="P77" s="23">
        <v>6.6666666666666666E-2</v>
      </c>
      <c r="Q77" s="23">
        <v>9.4545454545454544E-2</v>
      </c>
      <c r="R77" s="23">
        <v>0.12484848484848485</v>
      </c>
      <c r="S77" s="23">
        <v>4.8484848484848485E-3</v>
      </c>
      <c r="T77" s="24">
        <v>4125</v>
      </c>
    </row>
    <row r="78" spans="2:20" x14ac:dyDescent="0.3">
      <c r="B78" s="33" t="s">
        <v>244</v>
      </c>
      <c r="C78" s="21" t="s">
        <v>24</v>
      </c>
      <c r="D78" s="18" t="s">
        <v>143</v>
      </c>
      <c r="E78" s="23">
        <v>0.35672727272727273</v>
      </c>
      <c r="F78" s="23">
        <v>5.2363636363636362E-2</v>
      </c>
      <c r="G78" s="23">
        <v>0.17418181818181819</v>
      </c>
      <c r="H78" s="23">
        <v>0.23381818181818181</v>
      </c>
      <c r="I78" s="23">
        <v>6.6181818181818175E-2</v>
      </c>
      <c r="J78" s="23">
        <v>0.1050909090909091</v>
      </c>
      <c r="K78" s="23">
        <v>1.1636363636363636E-2</v>
      </c>
      <c r="L78" s="24">
        <v>13750</v>
      </c>
      <c r="M78" s="23" t="s">
        <v>570</v>
      </c>
      <c r="N78" s="23" t="s">
        <v>570</v>
      </c>
      <c r="O78" s="23" t="s">
        <v>570</v>
      </c>
      <c r="P78" s="23" t="s">
        <v>570</v>
      </c>
      <c r="Q78" s="23" t="s">
        <v>570</v>
      </c>
      <c r="R78" s="23" t="s">
        <v>570</v>
      </c>
      <c r="S78" s="23" t="s">
        <v>570</v>
      </c>
      <c r="T78" s="24" t="s">
        <v>570</v>
      </c>
    </row>
    <row r="79" spans="2:20" x14ac:dyDescent="0.3">
      <c r="B79" s="33" t="s">
        <v>244</v>
      </c>
      <c r="C79" s="21" t="s">
        <v>25</v>
      </c>
      <c r="D79" s="18" t="s">
        <v>312</v>
      </c>
      <c r="E79" s="23">
        <v>0.6393778141629145</v>
      </c>
      <c r="F79" s="23">
        <v>3.6839950880065496E-2</v>
      </c>
      <c r="G79" s="23">
        <v>8.8415882112157188E-2</v>
      </c>
      <c r="H79" s="23">
        <v>3.7249283667621778E-2</v>
      </c>
      <c r="I79" s="23">
        <v>8.2275890298812937E-2</v>
      </c>
      <c r="J79" s="23">
        <v>1.4735980352026197E-2</v>
      </c>
      <c r="K79" s="23">
        <v>0.10151453131395825</v>
      </c>
      <c r="L79" s="24">
        <v>12215</v>
      </c>
      <c r="M79" s="23">
        <v>0.72826086956521741</v>
      </c>
      <c r="N79" s="23">
        <v>1.6304347826086956E-2</v>
      </c>
      <c r="O79" s="23">
        <v>7.3369565217391311E-2</v>
      </c>
      <c r="P79" s="23">
        <v>2.9891304347826088E-2</v>
      </c>
      <c r="Q79" s="23">
        <v>4.8913043478260872E-2</v>
      </c>
      <c r="R79" s="23">
        <v>1.358695652173913E-2</v>
      </c>
      <c r="S79" s="23">
        <v>8.6956521739130432E-2</v>
      </c>
      <c r="T79" s="24">
        <v>1840</v>
      </c>
    </row>
    <row r="80" spans="2:20" x14ac:dyDescent="0.3">
      <c r="B80" s="33" t="s">
        <v>244</v>
      </c>
      <c r="C80" s="21" t="s">
        <v>26</v>
      </c>
      <c r="D80" s="18" t="s">
        <v>313</v>
      </c>
      <c r="E80" s="23" t="s">
        <v>570</v>
      </c>
      <c r="F80" s="23" t="s">
        <v>570</v>
      </c>
      <c r="G80" s="23" t="s">
        <v>570</v>
      </c>
      <c r="H80" s="23" t="s">
        <v>570</v>
      </c>
      <c r="I80" s="23" t="s">
        <v>570</v>
      </c>
      <c r="J80" s="23" t="s">
        <v>570</v>
      </c>
      <c r="K80" s="23" t="s">
        <v>570</v>
      </c>
      <c r="L80" s="24" t="s">
        <v>570</v>
      </c>
      <c r="M80" s="23" t="s">
        <v>570</v>
      </c>
      <c r="N80" s="23" t="s">
        <v>570</v>
      </c>
      <c r="O80" s="23" t="s">
        <v>570</v>
      </c>
      <c r="P80" s="23" t="s">
        <v>570</v>
      </c>
      <c r="Q80" s="23" t="s">
        <v>570</v>
      </c>
      <c r="R80" s="23" t="s">
        <v>570</v>
      </c>
      <c r="S80" s="23" t="s">
        <v>570</v>
      </c>
      <c r="T80" s="24" t="s">
        <v>570</v>
      </c>
    </row>
    <row r="81" spans="2:20" x14ac:dyDescent="0.3">
      <c r="B81" s="33" t="s">
        <v>244</v>
      </c>
      <c r="C81" s="21" t="s">
        <v>27</v>
      </c>
      <c r="D81" s="18" t="s">
        <v>144</v>
      </c>
      <c r="E81" s="23">
        <v>0.43768865890470032</v>
      </c>
      <c r="F81" s="23">
        <v>5.5627425614489003E-2</v>
      </c>
      <c r="G81" s="23">
        <v>0.12548512289780078</v>
      </c>
      <c r="H81" s="23">
        <v>0.24407072013799053</v>
      </c>
      <c r="I81" s="23">
        <v>0.11168607158257869</v>
      </c>
      <c r="J81" s="23">
        <v>1.2505390254420009E-2</v>
      </c>
      <c r="K81" s="23">
        <v>1.2936610608020699E-2</v>
      </c>
      <c r="L81" s="24">
        <v>11595</v>
      </c>
      <c r="M81" s="23">
        <v>0.47120418848167539</v>
      </c>
      <c r="N81" s="23">
        <v>4.4502617801047119E-2</v>
      </c>
      <c r="O81" s="23">
        <v>0.112565445026178</v>
      </c>
      <c r="P81" s="23">
        <v>0.25392670157068065</v>
      </c>
      <c r="Q81" s="23">
        <v>0.10471204188481675</v>
      </c>
      <c r="R81" s="23">
        <v>1.0471204188481676E-2</v>
      </c>
      <c r="S81" s="23">
        <v>5.235602094240838E-3</v>
      </c>
      <c r="T81" s="24">
        <v>1910</v>
      </c>
    </row>
    <row r="82" spans="2:20" x14ac:dyDescent="0.3">
      <c r="B82" s="33" t="s">
        <v>244</v>
      </c>
      <c r="C82" s="21" t="s">
        <v>28</v>
      </c>
      <c r="D82" s="18" t="s">
        <v>145</v>
      </c>
      <c r="E82" s="23">
        <v>0.38713629402756511</v>
      </c>
      <c r="F82" s="23">
        <v>2.7871362940275649E-2</v>
      </c>
      <c r="G82" s="23">
        <v>0.11546707503828484</v>
      </c>
      <c r="H82" s="23">
        <v>0.1228177641653905</v>
      </c>
      <c r="I82" s="23">
        <v>0.23430321592649311</v>
      </c>
      <c r="J82" s="23">
        <v>0.10658499234303216</v>
      </c>
      <c r="K82" s="23">
        <v>5.5130168453292492E-3</v>
      </c>
      <c r="L82" s="24">
        <v>16325</v>
      </c>
      <c r="M82" s="23">
        <v>0.41877256317689532</v>
      </c>
      <c r="N82" s="23">
        <v>2.4368231046931407E-2</v>
      </c>
      <c r="O82" s="23">
        <v>9.2960288808664263E-2</v>
      </c>
      <c r="P82" s="23">
        <v>0.13357400722021662</v>
      </c>
      <c r="Q82" s="23">
        <v>0.22202166064981949</v>
      </c>
      <c r="R82" s="23">
        <v>0.10379061371841156</v>
      </c>
      <c r="S82" s="23">
        <v>4.5126353790613718E-3</v>
      </c>
      <c r="T82" s="24">
        <v>5540</v>
      </c>
    </row>
    <row r="83" spans="2:20" x14ac:dyDescent="0.3">
      <c r="B83" s="33" t="s">
        <v>244</v>
      </c>
      <c r="C83" s="21" t="s">
        <v>29</v>
      </c>
      <c r="D83" s="18" t="s">
        <v>146</v>
      </c>
      <c r="E83" s="23" t="s">
        <v>570</v>
      </c>
      <c r="F83" s="23" t="s">
        <v>570</v>
      </c>
      <c r="G83" s="23" t="s">
        <v>570</v>
      </c>
      <c r="H83" s="23" t="s">
        <v>570</v>
      </c>
      <c r="I83" s="23" t="s">
        <v>570</v>
      </c>
      <c r="J83" s="23" t="s">
        <v>570</v>
      </c>
      <c r="K83" s="23" t="s">
        <v>570</v>
      </c>
      <c r="L83" s="24" t="s">
        <v>570</v>
      </c>
      <c r="M83" s="23" t="s">
        <v>570</v>
      </c>
      <c r="N83" s="23" t="s">
        <v>570</v>
      </c>
      <c r="O83" s="23" t="s">
        <v>570</v>
      </c>
      <c r="P83" s="23" t="s">
        <v>570</v>
      </c>
      <c r="Q83" s="23" t="s">
        <v>570</v>
      </c>
      <c r="R83" s="23" t="s">
        <v>570</v>
      </c>
      <c r="S83" s="23" t="s">
        <v>570</v>
      </c>
      <c r="T83" s="24" t="s">
        <v>570</v>
      </c>
    </row>
    <row r="84" spans="2:20" x14ac:dyDescent="0.3">
      <c r="B84" s="33" t="s">
        <v>244</v>
      </c>
      <c r="C84" s="21" t="s">
        <v>30</v>
      </c>
      <c r="D84" s="18" t="s">
        <v>147</v>
      </c>
      <c r="E84" s="23">
        <v>0.55982905982905984</v>
      </c>
      <c r="F84" s="23">
        <v>3.4188034188034191E-2</v>
      </c>
      <c r="G84" s="23">
        <v>9.3304843304843302E-2</v>
      </c>
      <c r="H84" s="23">
        <v>2.564102564102564E-2</v>
      </c>
      <c r="I84" s="23">
        <v>0.10185185185185185</v>
      </c>
      <c r="J84" s="23">
        <v>0.12678062678062679</v>
      </c>
      <c r="K84" s="23">
        <v>5.9116809116809117E-2</v>
      </c>
      <c r="L84" s="24">
        <v>7020</v>
      </c>
      <c r="M84" s="23" t="s">
        <v>570</v>
      </c>
      <c r="N84" s="23" t="s">
        <v>570</v>
      </c>
      <c r="O84" s="23" t="s">
        <v>570</v>
      </c>
      <c r="P84" s="23" t="s">
        <v>570</v>
      </c>
      <c r="Q84" s="23" t="s">
        <v>570</v>
      </c>
      <c r="R84" s="23" t="s">
        <v>570</v>
      </c>
      <c r="S84" s="23" t="s">
        <v>570</v>
      </c>
      <c r="T84" s="24" t="s">
        <v>570</v>
      </c>
    </row>
    <row r="85" spans="2:20" x14ac:dyDescent="0.3">
      <c r="B85" s="33" t="s">
        <v>244</v>
      </c>
      <c r="C85" s="21" t="s">
        <v>31</v>
      </c>
      <c r="D85" s="18" t="s">
        <v>314</v>
      </c>
      <c r="E85" s="23">
        <v>0.45454545454545453</v>
      </c>
      <c r="F85" s="23">
        <v>4.3451463790446843E-2</v>
      </c>
      <c r="G85" s="23">
        <v>6.8721109399075497E-2</v>
      </c>
      <c r="H85" s="23">
        <v>0.19229583975346687</v>
      </c>
      <c r="I85" s="23">
        <v>8.9368258859784278E-2</v>
      </c>
      <c r="J85" s="23">
        <v>0.13744221879815099</v>
      </c>
      <c r="K85" s="23">
        <v>1.4175654853620955E-2</v>
      </c>
      <c r="L85" s="24">
        <v>16225</v>
      </c>
      <c r="M85" s="23">
        <v>0.50528789659224438</v>
      </c>
      <c r="N85" s="23">
        <v>3.7602820211515862E-2</v>
      </c>
      <c r="O85" s="23">
        <v>6.6980023501762631E-2</v>
      </c>
      <c r="P85" s="23">
        <v>0.16568742655699178</v>
      </c>
      <c r="Q85" s="23">
        <v>7.4030552291421858E-2</v>
      </c>
      <c r="R85" s="23">
        <v>0.13866039952996476</v>
      </c>
      <c r="S85" s="23">
        <v>1.0575793184488837E-2</v>
      </c>
      <c r="T85" s="24">
        <v>4255</v>
      </c>
    </row>
    <row r="86" spans="2:20" x14ac:dyDescent="0.3">
      <c r="B86" s="33" t="s">
        <v>244</v>
      </c>
      <c r="C86" s="21" t="s">
        <v>32</v>
      </c>
      <c r="D86" s="18" t="s">
        <v>315</v>
      </c>
      <c r="E86" s="23">
        <v>0.28485491861288037</v>
      </c>
      <c r="F86" s="23">
        <v>2.4062278839348902E-2</v>
      </c>
      <c r="G86" s="23">
        <v>0.32979476291578202</v>
      </c>
      <c r="H86" s="23">
        <v>9.058740268931352E-2</v>
      </c>
      <c r="I86" s="23">
        <v>0.12101910828025478</v>
      </c>
      <c r="J86" s="23">
        <v>0.13871196036801131</v>
      </c>
      <c r="K86" s="23">
        <v>1.0615711252653927E-2</v>
      </c>
      <c r="L86" s="24">
        <v>14130</v>
      </c>
      <c r="M86" s="23" t="s">
        <v>570</v>
      </c>
      <c r="N86" s="23" t="s">
        <v>570</v>
      </c>
      <c r="O86" s="23" t="s">
        <v>570</v>
      </c>
      <c r="P86" s="23" t="s">
        <v>570</v>
      </c>
      <c r="Q86" s="23" t="s">
        <v>570</v>
      </c>
      <c r="R86" s="23" t="s">
        <v>570</v>
      </c>
      <c r="S86" s="23" t="s">
        <v>570</v>
      </c>
      <c r="T86" s="24" t="s">
        <v>570</v>
      </c>
    </row>
    <row r="87" spans="2:20" x14ac:dyDescent="0.3">
      <c r="B87" s="33" t="s">
        <v>244</v>
      </c>
      <c r="C87" s="21" t="s">
        <v>432</v>
      </c>
      <c r="D87" s="18" t="s">
        <v>433</v>
      </c>
      <c r="E87" s="23">
        <v>0.35950413223140498</v>
      </c>
      <c r="F87" s="23">
        <v>2.5619834710743802E-2</v>
      </c>
      <c r="G87" s="23">
        <v>0.17768595041322313</v>
      </c>
      <c r="H87" s="23">
        <v>0.12892561983471074</v>
      </c>
      <c r="I87" s="23">
        <v>0.2231404958677686</v>
      </c>
      <c r="J87" s="23">
        <v>8.5123966942148757E-2</v>
      </c>
      <c r="K87" s="23">
        <v>0</v>
      </c>
      <c r="L87" s="24">
        <v>6050</v>
      </c>
      <c r="M87" s="23">
        <v>0.36</v>
      </c>
      <c r="N87" s="23">
        <v>0</v>
      </c>
      <c r="O87" s="23">
        <v>0.12</v>
      </c>
      <c r="P87" s="23">
        <v>0.2</v>
      </c>
      <c r="Q87" s="23">
        <v>0.2</v>
      </c>
      <c r="R87" s="23">
        <v>0.12</v>
      </c>
      <c r="S87" s="23">
        <v>0</v>
      </c>
      <c r="T87" s="24">
        <v>125</v>
      </c>
    </row>
    <row r="88" spans="2:20" x14ac:dyDescent="0.3">
      <c r="B88" s="33" t="s">
        <v>244</v>
      </c>
      <c r="C88" s="21" t="s">
        <v>33</v>
      </c>
      <c r="D88" s="18" t="s">
        <v>148</v>
      </c>
      <c r="E88" s="23">
        <v>0.48838409912235414</v>
      </c>
      <c r="F88" s="23">
        <v>2.3748064016520392E-2</v>
      </c>
      <c r="G88" s="23">
        <v>7.9504388229220443E-2</v>
      </c>
      <c r="H88" s="23">
        <v>0.21837893649974188</v>
      </c>
      <c r="I88" s="23">
        <v>0.12080536912751678</v>
      </c>
      <c r="J88" s="23">
        <v>6.9179143004646365E-2</v>
      </c>
      <c r="K88" s="23">
        <v>0</v>
      </c>
      <c r="L88" s="24">
        <v>9685</v>
      </c>
      <c r="M88" s="23" t="s">
        <v>570</v>
      </c>
      <c r="N88" s="23" t="s">
        <v>570</v>
      </c>
      <c r="O88" s="23" t="s">
        <v>570</v>
      </c>
      <c r="P88" s="23" t="s">
        <v>570</v>
      </c>
      <c r="Q88" s="23" t="s">
        <v>570</v>
      </c>
      <c r="R88" s="23" t="s">
        <v>570</v>
      </c>
      <c r="S88" s="23" t="s">
        <v>570</v>
      </c>
      <c r="T88" s="24" t="s">
        <v>570</v>
      </c>
    </row>
    <row r="89" spans="2:20" x14ac:dyDescent="0.3">
      <c r="B89" s="33" t="s">
        <v>244</v>
      </c>
      <c r="C89" s="21" t="s">
        <v>34</v>
      </c>
      <c r="D89" s="18" t="s">
        <v>149</v>
      </c>
      <c r="E89" s="23">
        <v>0.50552486187845302</v>
      </c>
      <c r="F89" s="23">
        <v>2.7624309392265192E-2</v>
      </c>
      <c r="G89" s="23">
        <v>0.12734806629834255</v>
      </c>
      <c r="H89" s="23">
        <v>8.2320441988950277E-2</v>
      </c>
      <c r="I89" s="23">
        <v>0.13176795580110498</v>
      </c>
      <c r="J89" s="23">
        <v>0.11408839779005525</v>
      </c>
      <c r="K89" s="23">
        <v>1.1602209944751382E-2</v>
      </c>
      <c r="L89" s="24">
        <v>18100</v>
      </c>
      <c r="M89" s="23">
        <v>0.58922155688622757</v>
      </c>
      <c r="N89" s="23">
        <v>2.3952095808383235E-2</v>
      </c>
      <c r="O89" s="23">
        <v>0.1125748502994012</v>
      </c>
      <c r="P89" s="23">
        <v>7.6646706586826346E-2</v>
      </c>
      <c r="Q89" s="23">
        <v>9.9401197604790423E-2</v>
      </c>
      <c r="R89" s="23">
        <v>9.2215568862275443E-2</v>
      </c>
      <c r="S89" s="23">
        <v>5.9880239520958087E-3</v>
      </c>
      <c r="T89" s="24">
        <v>4175</v>
      </c>
    </row>
    <row r="90" spans="2:20" x14ac:dyDescent="0.3">
      <c r="B90" s="33" t="s">
        <v>244</v>
      </c>
      <c r="C90" s="21" t="s">
        <v>35</v>
      </c>
      <c r="D90" s="18" t="s">
        <v>150</v>
      </c>
      <c r="E90" s="23">
        <v>0.40022172949002216</v>
      </c>
      <c r="F90" s="23">
        <v>3.8433111603843315E-2</v>
      </c>
      <c r="G90" s="23">
        <v>0.13340724316334071</v>
      </c>
      <c r="H90" s="23">
        <v>0.12232076866223207</v>
      </c>
      <c r="I90" s="23">
        <v>0.16925351071692535</v>
      </c>
      <c r="J90" s="23">
        <v>9.4235033259423506E-2</v>
      </c>
      <c r="K90" s="23">
        <v>4.2128603104212861E-2</v>
      </c>
      <c r="L90" s="24">
        <v>13530</v>
      </c>
      <c r="M90" s="23">
        <v>0.40471869328493648</v>
      </c>
      <c r="N90" s="23">
        <v>3.4482758620689655E-2</v>
      </c>
      <c r="O90" s="23">
        <v>0.12522686025408347</v>
      </c>
      <c r="P90" s="23">
        <v>0.10889292196007259</v>
      </c>
      <c r="Q90" s="23">
        <v>0.17967332123411978</v>
      </c>
      <c r="R90" s="23">
        <v>0.10163339382940109</v>
      </c>
      <c r="S90" s="23">
        <v>4.5372050816696916E-2</v>
      </c>
      <c r="T90" s="24">
        <v>2755</v>
      </c>
    </row>
    <row r="91" spans="2:20" x14ac:dyDescent="0.3">
      <c r="B91" s="33" t="s">
        <v>244</v>
      </c>
      <c r="C91" s="21" t="s">
        <v>36</v>
      </c>
      <c r="D91" s="18" t="s">
        <v>151</v>
      </c>
      <c r="E91" s="23">
        <v>0.38141809290953543</v>
      </c>
      <c r="F91" s="23">
        <v>2.6079869600651995E-2</v>
      </c>
      <c r="G91" s="23">
        <v>0.32925835370823148</v>
      </c>
      <c r="H91" s="23">
        <v>7.2534637326813367E-2</v>
      </c>
      <c r="I91" s="23">
        <v>6.3569682151589244E-2</v>
      </c>
      <c r="J91" s="23">
        <v>0.1100244498777506</v>
      </c>
      <c r="K91" s="23">
        <v>1.6299918500407497E-2</v>
      </c>
      <c r="L91" s="24">
        <v>6135</v>
      </c>
      <c r="M91" s="23">
        <v>0.40569395017793597</v>
      </c>
      <c r="N91" s="23">
        <v>2.491103202846975E-2</v>
      </c>
      <c r="O91" s="23">
        <v>0.30604982206405695</v>
      </c>
      <c r="P91" s="23">
        <v>6.2277580071174378E-2</v>
      </c>
      <c r="Q91" s="23">
        <v>6.2277580071174378E-2</v>
      </c>
      <c r="R91" s="23">
        <v>0.12633451957295375</v>
      </c>
      <c r="S91" s="23">
        <v>1.4234875444839857E-2</v>
      </c>
      <c r="T91" s="24">
        <v>2810</v>
      </c>
    </row>
    <row r="92" spans="2:20" x14ac:dyDescent="0.3">
      <c r="B92" s="33" t="s">
        <v>244</v>
      </c>
      <c r="C92" s="21" t="s">
        <v>37</v>
      </c>
      <c r="D92" s="18" t="s">
        <v>152</v>
      </c>
      <c r="E92" s="23" t="s">
        <v>570</v>
      </c>
      <c r="F92" s="23" t="s">
        <v>570</v>
      </c>
      <c r="G92" s="23" t="s">
        <v>570</v>
      </c>
      <c r="H92" s="23" t="s">
        <v>570</v>
      </c>
      <c r="I92" s="23" t="s">
        <v>570</v>
      </c>
      <c r="J92" s="23" t="s">
        <v>570</v>
      </c>
      <c r="K92" s="23" t="s">
        <v>570</v>
      </c>
      <c r="L92" s="24" t="s">
        <v>570</v>
      </c>
      <c r="M92" s="23" t="s">
        <v>570</v>
      </c>
      <c r="N92" s="23" t="s">
        <v>570</v>
      </c>
      <c r="O92" s="23" t="s">
        <v>570</v>
      </c>
      <c r="P92" s="23" t="s">
        <v>570</v>
      </c>
      <c r="Q92" s="23" t="s">
        <v>570</v>
      </c>
      <c r="R92" s="23" t="s">
        <v>570</v>
      </c>
      <c r="S92" s="23" t="s">
        <v>570</v>
      </c>
      <c r="T92" s="24" t="s">
        <v>570</v>
      </c>
    </row>
    <row r="93" spans="2:20" x14ac:dyDescent="0.3">
      <c r="B93" s="33" t="s">
        <v>244</v>
      </c>
      <c r="C93" s="21" t="s">
        <v>38</v>
      </c>
      <c r="D93" s="18" t="s">
        <v>153</v>
      </c>
      <c r="E93" s="23">
        <v>0.49052774018944517</v>
      </c>
      <c r="F93" s="23">
        <v>4.8714479025710418E-2</v>
      </c>
      <c r="G93" s="23">
        <v>5.5480378890392423E-2</v>
      </c>
      <c r="H93" s="23">
        <v>0.15493910690121787</v>
      </c>
      <c r="I93" s="23">
        <v>9.810554803788904E-2</v>
      </c>
      <c r="J93" s="23">
        <v>5.9539918809201627E-2</v>
      </c>
      <c r="K93" s="23">
        <v>9.2692828146143436E-2</v>
      </c>
      <c r="L93" s="24">
        <v>7390</v>
      </c>
      <c r="M93" s="23">
        <v>0.48461538461538461</v>
      </c>
      <c r="N93" s="23">
        <v>4.230769230769231E-2</v>
      </c>
      <c r="O93" s="23">
        <v>4.6153846153846156E-2</v>
      </c>
      <c r="P93" s="23">
        <v>0.15</v>
      </c>
      <c r="Q93" s="23">
        <v>8.0769230769230774E-2</v>
      </c>
      <c r="R93" s="23">
        <v>8.8461538461538466E-2</v>
      </c>
      <c r="S93" s="23">
        <v>0.1076923076923077</v>
      </c>
      <c r="T93" s="24">
        <v>1300</v>
      </c>
    </row>
    <row r="94" spans="2:20" x14ac:dyDescent="0.3">
      <c r="B94" s="33" t="s">
        <v>268</v>
      </c>
      <c r="C94" s="21" t="s">
        <v>40</v>
      </c>
      <c r="D94" s="18" t="s">
        <v>316</v>
      </c>
      <c r="E94" s="23">
        <v>0.28087831655992679</v>
      </c>
      <c r="F94" s="23">
        <v>6.5873741994510515E-2</v>
      </c>
      <c r="G94" s="23">
        <v>0.36047575480329369</v>
      </c>
      <c r="H94" s="23">
        <v>0.18206770356816102</v>
      </c>
      <c r="I94" s="23">
        <v>0.10978956999085086</v>
      </c>
      <c r="J94" s="23">
        <v>9.1491308325709062E-4</v>
      </c>
      <c r="K94" s="23">
        <v>0</v>
      </c>
      <c r="L94" s="24">
        <v>5465</v>
      </c>
      <c r="M94" s="23">
        <v>0.36170212765957449</v>
      </c>
      <c r="N94" s="23">
        <v>4.2553191489361701E-2</v>
      </c>
      <c r="O94" s="23">
        <v>0.2978723404255319</v>
      </c>
      <c r="P94" s="23">
        <v>0.1702127659574468</v>
      </c>
      <c r="Q94" s="23">
        <v>0.10638297872340426</v>
      </c>
      <c r="R94" s="23">
        <v>0</v>
      </c>
      <c r="S94" s="23">
        <v>0</v>
      </c>
      <c r="T94" s="24">
        <v>235</v>
      </c>
    </row>
    <row r="95" spans="2:20" x14ac:dyDescent="0.3">
      <c r="B95" s="33" t="s">
        <v>268</v>
      </c>
      <c r="C95" s="21" t="s">
        <v>42</v>
      </c>
      <c r="D95" s="18" t="s">
        <v>156</v>
      </c>
      <c r="E95" s="23">
        <v>0.95012953367875652</v>
      </c>
      <c r="F95" s="23">
        <v>1.1010362694300517E-2</v>
      </c>
      <c r="G95" s="23">
        <v>1.0362694300518135E-2</v>
      </c>
      <c r="H95" s="23">
        <v>5.1813471502590676E-3</v>
      </c>
      <c r="I95" s="23">
        <v>6.4766839378238338E-3</v>
      </c>
      <c r="J95" s="23">
        <v>0</v>
      </c>
      <c r="K95" s="23">
        <v>1.6191709844559584E-2</v>
      </c>
      <c r="L95" s="24">
        <v>7720</v>
      </c>
      <c r="M95" s="23">
        <v>0.96441947565543074</v>
      </c>
      <c r="N95" s="23">
        <v>3.7453183520599251E-3</v>
      </c>
      <c r="O95" s="23">
        <v>9.3632958801498131E-3</v>
      </c>
      <c r="P95" s="23">
        <v>3.7453183520599251E-3</v>
      </c>
      <c r="Q95" s="23">
        <v>5.6179775280898875E-3</v>
      </c>
      <c r="R95" s="23">
        <v>0</v>
      </c>
      <c r="S95" s="23">
        <v>1.3108614232209739E-2</v>
      </c>
      <c r="T95" s="24">
        <v>2670</v>
      </c>
    </row>
    <row r="96" spans="2:20" x14ac:dyDescent="0.3">
      <c r="B96" s="33" t="s">
        <v>268</v>
      </c>
      <c r="C96" s="21" t="s">
        <v>45</v>
      </c>
      <c r="D96" s="18" t="s">
        <v>157</v>
      </c>
      <c r="E96" s="23">
        <v>0.77333333333333332</v>
      </c>
      <c r="F96" s="23">
        <v>1.1929824561403509E-2</v>
      </c>
      <c r="G96" s="23">
        <v>4.912280701754386E-2</v>
      </c>
      <c r="H96" s="23">
        <v>1.4736842105263158E-2</v>
      </c>
      <c r="I96" s="23">
        <v>3.6491228070175435E-2</v>
      </c>
      <c r="J96" s="23">
        <v>5.2631578947368418E-2</v>
      </c>
      <c r="K96" s="23">
        <v>6.1754385964912284E-2</v>
      </c>
      <c r="L96" s="24">
        <v>7125</v>
      </c>
      <c r="M96" s="23">
        <v>0.80254777070063699</v>
      </c>
      <c r="N96" s="23">
        <v>4.246284501061571E-3</v>
      </c>
      <c r="O96" s="23">
        <v>3.6093418259023353E-2</v>
      </c>
      <c r="P96" s="23">
        <v>1.0615711252653927E-2</v>
      </c>
      <c r="Q96" s="23">
        <v>2.7600849256900213E-2</v>
      </c>
      <c r="R96" s="23">
        <v>6.3694267515923567E-2</v>
      </c>
      <c r="S96" s="23">
        <v>5.3078556263269641E-2</v>
      </c>
      <c r="T96" s="24">
        <v>2355</v>
      </c>
    </row>
    <row r="97" spans="2:20" x14ac:dyDescent="0.3">
      <c r="B97" s="33" t="s">
        <v>268</v>
      </c>
      <c r="C97" s="21" t="s">
        <v>47</v>
      </c>
      <c r="D97" s="18" t="s">
        <v>159</v>
      </c>
      <c r="E97" s="23">
        <v>0.87848222862632086</v>
      </c>
      <c r="F97" s="23">
        <v>2.8818443804034581E-2</v>
      </c>
      <c r="G97" s="23">
        <v>3.7944284341978864E-2</v>
      </c>
      <c r="H97" s="23">
        <v>4.1306436119116233E-2</v>
      </c>
      <c r="I97" s="23">
        <v>7.2046109510086453E-3</v>
      </c>
      <c r="J97" s="23">
        <v>4.8030739673390969E-4</v>
      </c>
      <c r="K97" s="23">
        <v>6.2439961575408258E-3</v>
      </c>
      <c r="L97" s="24">
        <v>10410</v>
      </c>
      <c r="M97" s="23">
        <v>0.90668740279937787</v>
      </c>
      <c r="N97" s="23">
        <v>1.7107309486780714E-2</v>
      </c>
      <c r="O97" s="23">
        <v>2.7993779160186624E-2</v>
      </c>
      <c r="P97" s="23">
        <v>3.2659409020217731E-2</v>
      </c>
      <c r="Q97" s="23">
        <v>7.7760497667185074E-3</v>
      </c>
      <c r="R97" s="23">
        <v>0</v>
      </c>
      <c r="S97" s="23">
        <v>6.2208398133748056E-3</v>
      </c>
      <c r="T97" s="24">
        <v>3215</v>
      </c>
    </row>
    <row r="98" spans="2:20" x14ac:dyDescent="0.3">
      <c r="B98" s="33" t="s">
        <v>268</v>
      </c>
      <c r="C98" s="21" t="s">
        <v>52</v>
      </c>
      <c r="D98" s="18" t="s">
        <v>163</v>
      </c>
      <c r="E98" s="23">
        <v>0.76024748646558393</v>
      </c>
      <c r="F98" s="23">
        <v>2.9002320185614848E-2</v>
      </c>
      <c r="G98" s="23">
        <v>6.3031709203402939E-2</v>
      </c>
      <c r="H98" s="23">
        <v>6.4965197215777259E-2</v>
      </c>
      <c r="I98" s="23">
        <v>1.3534416086620264E-2</v>
      </c>
      <c r="J98" s="23">
        <v>5.1044083526682132E-2</v>
      </c>
      <c r="K98" s="23">
        <v>1.8174787316318639E-2</v>
      </c>
      <c r="L98" s="24">
        <v>12930</v>
      </c>
      <c r="M98" s="23">
        <v>0.75430210325047797</v>
      </c>
      <c r="N98" s="23">
        <v>2.2944550669216062E-2</v>
      </c>
      <c r="O98" s="23">
        <v>6.8833652007648183E-2</v>
      </c>
      <c r="P98" s="23">
        <v>7.9349904397705548E-2</v>
      </c>
      <c r="Q98" s="23">
        <v>1.5296367112810707E-2</v>
      </c>
      <c r="R98" s="23">
        <v>4.3977055449330782E-2</v>
      </c>
      <c r="S98" s="23">
        <v>1.5296367112810707E-2</v>
      </c>
      <c r="T98" s="24">
        <v>5230</v>
      </c>
    </row>
    <row r="99" spans="2:20" x14ac:dyDescent="0.3">
      <c r="B99" s="33" t="s">
        <v>268</v>
      </c>
      <c r="C99" s="21" t="s">
        <v>53</v>
      </c>
      <c r="D99" s="18" t="s">
        <v>164</v>
      </c>
      <c r="E99" s="23">
        <v>0.5920020909566126</v>
      </c>
      <c r="F99" s="23">
        <v>3.1887088342916883E-2</v>
      </c>
      <c r="G99" s="23">
        <v>8.2854155776267646E-2</v>
      </c>
      <c r="H99" s="23">
        <v>5.0444328280188189E-2</v>
      </c>
      <c r="I99" s="23">
        <v>3.8682697334030319E-2</v>
      </c>
      <c r="J99" s="23">
        <v>6.7433350757971772E-2</v>
      </c>
      <c r="K99" s="23">
        <v>0.13669628855201255</v>
      </c>
      <c r="L99" s="24">
        <v>19130</v>
      </c>
      <c r="M99" s="23">
        <v>0.65601023017902815</v>
      </c>
      <c r="N99" s="23">
        <v>2.0460358056265986E-2</v>
      </c>
      <c r="O99" s="23">
        <v>6.6496163682864456E-2</v>
      </c>
      <c r="P99" s="23">
        <v>3.9641943734015347E-2</v>
      </c>
      <c r="Q99" s="23">
        <v>2.557544757033248E-2</v>
      </c>
      <c r="R99" s="23">
        <v>6.2659846547314574E-2</v>
      </c>
      <c r="S99" s="23">
        <v>0.13043478260869565</v>
      </c>
      <c r="T99" s="24">
        <v>3910</v>
      </c>
    </row>
    <row r="100" spans="2:20" x14ac:dyDescent="0.3">
      <c r="B100" s="33" t="s">
        <v>268</v>
      </c>
      <c r="C100" s="21" t="s">
        <v>54</v>
      </c>
      <c r="D100" s="18" t="s">
        <v>317</v>
      </c>
      <c r="E100" s="23" t="s">
        <v>570</v>
      </c>
      <c r="F100" s="23" t="s">
        <v>570</v>
      </c>
      <c r="G100" s="23" t="s">
        <v>570</v>
      </c>
      <c r="H100" s="23" t="s">
        <v>570</v>
      </c>
      <c r="I100" s="23" t="s">
        <v>570</v>
      </c>
      <c r="J100" s="23" t="s">
        <v>570</v>
      </c>
      <c r="K100" s="23" t="s">
        <v>570</v>
      </c>
      <c r="L100" s="24" t="s">
        <v>570</v>
      </c>
      <c r="M100" s="23" t="s">
        <v>570</v>
      </c>
      <c r="N100" s="23" t="s">
        <v>570</v>
      </c>
      <c r="O100" s="23" t="s">
        <v>570</v>
      </c>
      <c r="P100" s="23" t="s">
        <v>570</v>
      </c>
      <c r="Q100" s="23" t="s">
        <v>570</v>
      </c>
      <c r="R100" s="23" t="s">
        <v>570</v>
      </c>
      <c r="S100" s="23" t="s">
        <v>570</v>
      </c>
      <c r="T100" s="24" t="s">
        <v>570</v>
      </c>
    </row>
    <row r="101" spans="2:20" x14ac:dyDescent="0.3">
      <c r="B101" s="33" t="s">
        <v>268</v>
      </c>
      <c r="C101" s="21" t="s">
        <v>55</v>
      </c>
      <c r="D101" s="18" t="s">
        <v>165</v>
      </c>
      <c r="E101" s="23" t="s">
        <v>570</v>
      </c>
      <c r="F101" s="23" t="s">
        <v>570</v>
      </c>
      <c r="G101" s="23" t="s">
        <v>570</v>
      </c>
      <c r="H101" s="23" t="s">
        <v>570</v>
      </c>
      <c r="I101" s="23" t="s">
        <v>570</v>
      </c>
      <c r="J101" s="23" t="s">
        <v>570</v>
      </c>
      <c r="K101" s="23" t="s">
        <v>570</v>
      </c>
      <c r="L101" s="24" t="s">
        <v>570</v>
      </c>
      <c r="M101" s="23" t="s">
        <v>570</v>
      </c>
      <c r="N101" s="23" t="s">
        <v>570</v>
      </c>
      <c r="O101" s="23" t="s">
        <v>570</v>
      </c>
      <c r="P101" s="23" t="s">
        <v>570</v>
      </c>
      <c r="Q101" s="23" t="s">
        <v>570</v>
      </c>
      <c r="R101" s="23" t="s">
        <v>570</v>
      </c>
      <c r="S101" s="23" t="s">
        <v>570</v>
      </c>
      <c r="T101" s="24" t="s">
        <v>570</v>
      </c>
    </row>
    <row r="102" spans="2:20" x14ac:dyDescent="0.3">
      <c r="B102" s="33" t="s">
        <v>268</v>
      </c>
      <c r="C102" s="21" t="s">
        <v>57</v>
      </c>
      <c r="D102" s="18" t="s">
        <v>166</v>
      </c>
      <c r="E102" s="23">
        <v>0.81427742309924556</v>
      </c>
      <c r="F102" s="23">
        <v>1.4509576320371444E-2</v>
      </c>
      <c r="G102" s="23">
        <v>6.1520603598374926E-2</v>
      </c>
      <c r="H102" s="23">
        <v>1.1027278003482298E-2</v>
      </c>
      <c r="I102" s="23">
        <v>2.7858386535113175E-2</v>
      </c>
      <c r="J102" s="23">
        <v>6.6163668020893796E-2</v>
      </c>
      <c r="K102" s="23">
        <v>4.6430644225188625E-3</v>
      </c>
      <c r="L102" s="24">
        <v>8615</v>
      </c>
      <c r="M102" s="23">
        <v>0.85032537960954446</v>
      </c>
      <c r="N102" s="23">
        <v>1.0845986984815618E-2</v>
      </c>
      <c r="O102" s="23">
        <v>4.3383947939262472E-2</v>
      </c>
      <c r="P102" s="23">
        <v>6.5075921908893707E-3</v>
      </c>
      <c r="Q102" s="23">
        <v>1.735357917570499E-2</v>
      </c>
      <c r="R102" s="23">
        <v>7.1583514099783085E-2</v>
      </c>
      <c r="S102" s="23">
        <v>2.1691973969631237E-3</v>
      </c>
      <c r="T102" s="24">
        <v>2305</v>
      </c>
    </row>
    <row r="103" spans="2:20" x14ac:dyDescent="0.3">
      <c r="B103" s="33" t="s">
        <v>268</v>
      </c>
      <c r="C103" s="21" t="s">
        <v>58</v>
      </c>
      <c r="D103" s="18" t="s">
        <v>167</v>
      </c>
      <c r="E103" s="23">
        <v>0.77142857142857146</v>
      </c>
      <c r="F103" s="23">
        <v>2.0408163265306121E-2</v>
      </c>
      <c r="G103" s="23">
        <v>8.3163265306122447E-2</v>
      </c>
      <c r="H103" s="23">
        <v>3.0612244897959183E-2</v>
      </c>
      <c r="I103" s="23">
        <v>9.1836734693877559E-3</v>
      </c>
      <c r="J103" s="23">
        <v>6.4285714285714279E-2</v>
      </c>
      <c r="K103" s="23">
        <v>2.1428571428571429E-2</v>
      </c>
      <c r="L103" s="24">
        <v>9800</v>
      </c>
      <c r="M103" s="23">
        <v>0.78819969742813922</v>
      </c>
      <c r="N103" s="23">
        <v>1.2102874432677761E-2</v>
      </c>
      <c r="O103" s="23">
        <v>7.1104387291981846E-2</v>
      </c>
      <c r="P103" s="23">
        <v>2.5718608169440244E-2</v>
      </c>
      <c r="Q103" s="23">
        <v>6.0514372163388806E-3</v>
      </c>
      <c r="R103" s="23">
        <v>6.6565809379727683E-2</v>
      </c>
      <c r="S103" s="23">
        <v>3.1770045385779121E-2</v>
      </c>
      <c r="T103" s="24">
        <v>3305</v>
      </c>
    </row>
    <row r="104" spans="2:20" x14ac:dyDescent="0.3">
      <c r="B104" s="33" t="s">
        <v>268</v>
      </c>
      <c r="C104" s="21" t="s">
        <v>61</v>
      </c>
      <c r="D104" s="18" t="s">
        <v>170</v>
      </c>
      <c r="E104" s="23">
        <v>0.65606431317721081</v>
      </c>
      <c r="F104" s="23">
        <v>3.215658860538273E-2</v>
      </c>
      <c r="G104" s="23">
        <v>0.15239426773855294</v>
      </c>
      <c r="H104" s="23">
        <v>6.221600838867529E-2</v>
      </c>
      <c r="I104" s="23">
        <v>1.7476406850751487E-2</v>
      </c>
      <c r="J104" s="23">
        <v>6.3264592799720382E-2</v>
      </c>
      <c r="K104" s="23">
        <v>1.6777350576721427E-2</v>
      </c>
      <c r="L104" s="24">
        <v>14305</v>
      </c>
      <c r="M104" s="23">
        <v>0.6780028943560058</v>
      </c>
      <c r="N104" s="23">
        <v>1.9536903039073805E-2</v>
      </c>
      <c r="O104" s="23">
        <v>0.1512301013024602</v>
      </c>
      <c r="P104" s="23">
        <v>6.2228654124457307E-2</v>
      </c>
      <c r="Q104" s="23">
        <v>1.5918958031837915E-2</v>
      </c>
      <c r="R104" s="23">
        <v>5.8610709117221417E-2</v>
      </c>
      <c r="S104" s="23">
        <v>1.3748191027496382E-2</v>
      </c>
      <c r="T104" s="24">
        <v>6910</v>
      </c>
    </row>
    <row r="105" spans="2:20" x14ac:dyDescent="0.3">
      <c r="B105" s="33" t="s">
        <v>268</v>
      </c>
      <c r="C105" s="21" t="s">
        <v>56</v>
      </c>
      <c r="D105" s="18" t="s">
        <v>318</v>
      </c>
      <c r="E105" s="23">
        <v>0.82482394366197187</v>
      </c>
      <c r="F105" s="23">
        <v>1.8926056338028168E-2</v>
      </c>
      <c r="G105" s="23">
        <v>2.3767605633802816E-2</v>
      </c>
      <c r="H105" s="23">
        <v>9.2429577464788731E-3</v>
      </c>
      <c r="I105" s="23">
        <v>7.4823943661971827E-3</v>
      </c>
      <c r="J105" s="23">
        <v>0.10167253521126761</v>
      </c>
      <c r="K105" s="23">
        <v>1.3644366197183098E-2</v>
      </c>
      <c r="L105" s="24">
        <v>11360</v>
      </c>
      <c r="M105" s="23">
        <v>0.84173913043478266</v>
      </c>
      <c r="N105" s="23">
        <v>1.0434782608695653E-2</v>
      </c>
      <c r="O105" s="23">
        <v>1.5652173913043479E-2</v>
      </c>
      <c r="P105" s="23">
        <v>6.956521739130435E-3</v>
      </c>
      <c r="Q105" s="23">
        <v>5.2173913043478265E-3</v>
      </c>
      <c r="R105" s="23">
        <v>0.10434782608695652</v>
      </c>
      <c r="S105" s="23">
        <v>1.391304347826087E-2</v>
      </c>
      <c r="T105" s="24">
        <v>2875</v>
      </c>
    </row>
    <row r="106" spans="2:20" x14ac:dyDescent="0.3">
      <c r="B106" s="33" t="s">
        <v>268</v>
      </c>
      <c r="C106" s="21" t="s">
        <v>62</v>
      </c>
      <c r="D106" s="18" t="s">
        <v>171</v>
      </c>
      <c r="E106" s="23">
        <v>0.80715990453460618</v>
      </c>
      <c r="F106" s="23">
        <v>7.1599045346062056E-3</v>
      </c>
      <c r="G106" s="23">
        <v>8.591885441527447E-3</v>
      </c>
      <c r="H106" s="23">
        <v>4.2959427207637235E-3</v>
      </c>
      <c r="I106" s="23">
        <v>6.6825775656324578E-3</v>
      </c>
      <c r="J106" s="23">
        <v>4.7732696897374704E-3</v>
      </c>
      <c r="K106" s="23">
        <v>0.1613365155131265</v>
      </c>
      <c r="L106" s="24">
        <v>10475</v>
      </c>
      <c r="M106" s="23">
        <v>0.83397190293742018</v>
      </c>
      <c r="N106" s="23">
        <v>2.554278416347382E-3</v>
      </c>
      <c r="O106" s="23">
        <v>6.3856960408684551E-3</v>
      </c>
      <c r="P106" s="23">
        <v>3.8314176245210726E-3</v>
      </c>
      <c r="Q106" s="23">
        <v>5.108556832694764E-3</v>
      </c>
      <c r="R106" s="23">
        <v>5.108556832694764E-3</v>
      </c>
      <c r="S106" s="23">
        <v>0.1417624521072797</v>
      </c>
      <c r="T106" s="24">
        <v>3915</v>
      </c>
    </row>
    <row r="107" spans="2:20" x14ac:dyDescent="0.3">
      <c r="B107" s="33" t="s">
        <v>268</v>
      </c>
      <c r="C107" s="21" t="s">
        <v>63</v>
      </c>
      <c r="D107" s="18" t="s">
        <v>172</v>
      </c>
      <c r="E107" s="23">
        <v>0.51096956829440909</v>
      </c>
      <c r="F107" s="23">
        <v>3.113941967445152E-2</v>
      </c>
      <c r="G107" s="23">
        <v>0.19957537154989385</v>
      </c>
      <c r="H107" s="23">
        <v>5.3786270346779901E-2</v>
      </c>
      <c r="I107" s="23">
        <v>4.1188959660297238E-2</v>
      </c>
      <c r="J107" s="23">
        <v>5.9447983014861996E-2</v>
      </c>
      <c r="K107" s="23">
        <v>0.10375088464260439</v>
      </c>
      <c r="L107" s="24">
        <v>35325</v>
      </c>
      <c r="M107" s="23">
        <v>0.61331300813008127</v>
      </c>
      <c r="N107" s="23">
        <v>1.8292682926829267E-2</v>
      </c>
      <c r="O107" s="23">
        <v>0.14888211382113822</v>
      </c>
      <c r="P107" s="23">
        <v>4.7764227642276426E-2</v>
      </c>
      <c r="Q107" s="23">
        <v>3.0995934959349592E-2</v>
      </c>
      <c r="R107" s="23">
        <v>5.6910569105691054E-2</v>
      </c>
      <c r="S107" s="23">
        <v>8.3841463414634151E-2</v>
      </c>
      <c r="T107" s="24">
        <v>9840</v>
      </c>
    </row>
    <row r="108" spans="2:20" x14ac:dyDescent="0.3">
      <c r="B108" s="33" t="s">
        <v>268</v>
      </c>
      <c r="C108" s="21" t="s">
        <v>64</v>
      </c>
      <c r="D108" s="18" t="s">
        <v>319</v>
      </c>
      <c r="E108" s="23">
        <v>0.64380685794261716</v>
      </c>
      <c r="F108" s="23">
        <v>2.9391182645206439E-2</v>
      </c>
      <c r="G108" s="23">
        <v>0.10916724982505248</v>
      </c>
      <c r="H108" s="23">
        <v>4.8635409377186842E-2</v>
      </c>
      <c r="I108" s="23">
        <v>6.543037088873338E-2</v>
      </c>
      <c r="J108" s="23">
        <v>3.9188243526941918E-2</v>
      </c>
      <c r="K108" s="23">
        <v>6.4380685794261719E-2</v>
      </c>
      <c r="L108" s="24">
        <v>14290</v>
      </c>
      <c r="M108" s="23">
        <v>0.72451790633608815</v>
      </c>
      <c r="N108" s="23">
        <v>1.928374655647383E-2</v>
      </c>
      <c r="O108" s="23">
        <v>9.5041322314049589E-2</v>
      </c>
      <c r="P108" s="23">
        <v>3.9944903581267219E-2</v>
      </c>
      <c r="Q108" s="23">
        <v>5.0964187327823693E-2</v>
      </c>
      <c r="R108" s="23">
        <v>3.1680440771349863E-2</v>
      </c>
      <c r="S108" s="23">
        <v>3.8567493112947659E-2</v>
      </c>
      <c r="T108" s="24">
        <v>3630</v>
      </c>
    </row>
    <row r="109" spans="2:20" x14ac:dyDescent="0.3">
      <c r="B109" s="33" t="s">
        <v>268</v>
      </c>
      <c r="C109" s="21" t="s">
        <v>65</v>
      </c>
      <c r="D109" s="18" t="s">
        <v>320</v>
      </c>
      <c r="E109" s="23" t="s">
        <v>570</v>
      </c>
      <c r="F109" s="23" t="s">
        <v>570</v>
      </c>
      <c r="G109" s="23" t="s">
        <v>570</v>
      </c>
      <c r="H109" s="23" t="s">
        <v>570</v>
      </c>
      <c r="I109" s="23" t="s">
        <v>570</v>
      </c>
      <c r="J109" s="23" t="s">
        <v>570</v>
      </c>
      <c r="K109" s="23" t="s">
        <v>570</v>
      </c>
      <c r="L109" s="24" t="s">
        <v>570</v>
      </c>
      <c r="M109" s="23" t="s">
        <v>570</v>
      </c>
      <c r="N109" s="23" t="s">
        <v>570</v>
      </c>
      <c r="O109" s="23" t="s">
        <v>570</v>
      </c>
      <c r="P109" s="23" t="s">
        <v>570</v>
      </c>
      <c r="Q109" s="23" t="s">
        <v>570</v>
      </c>
      <c r="R109" s="23" t="s">
        <v>570</v>
      </c>
      <c r="S109" s="23" t="s">
        <v>570</v>
      </c>
      <c r="T109" s="24" t="s">
        <v>570</v>
      </c>
    </row>
    <row r="110" spans="2:20" x14ac:dyDescent="0.3">
      <c r="B110" s="33" t="s">
        <v>268</v>
      </c>
      <c r="C110" s="21" t="s">
        <v>66</v>
      </c>
      <c r="D110" s="18" t="s">
        <v>321</v>
      </c>
      <c r="E110" s="23">
        <v>0.56241032998565277</v>
      </c>
      <c r="F110" s="23">
        <v>2.8079524492723919E-2</v>
      </c>
      <c r="G110" s="23">
        <v>0.24164787866366058</v>
      </c>
      <c r="H110" s="23">
        <v>5.3699528591924575E-2</v>
      </c>
      <c r="I110" s="23">
        <v>4.1401926624308256E-2</v>
      </c>
      <c r="J110" s="23">
        <v>6.8046730887476939E-2</v>
      </c>
      <c r="K110" s="23">
        <v>4.5091207214593152E-3</v>
      </c>
      <c r="L110" s="24">
        <v>24395</v>
      </c>
      <c r="M110" s="23">
        <v>0.64789736279401278</v>
      </c>
      <c r="N110" s="23">
        <v>1.9244476122594441E-2</v>
      </c>
      <c r="O110" s="23">
        <v>0.20384889522451888</v>
      </c>
      <c r="P110" s="23">
        <v>4.2765502494654314E-2</v>
      </c>
      <c r="Q110" s="23">
        <v>2.9223093371347115E-2</v>
      </c>
      <c r="R110" s="23">
        <v>5.7020669992872419E-2</v>
      </c>
      <c r="S110" s="23">
        <v>7.1275837491090524E-4</v>
      </c>
      <c r="T110" s="24">
        <v>7015</v>
      </c>
    </row>
    <row r="111" spans="2:20" x14ac:dyDescent="0.3">
      <c r="B111" s="33" t="s">
        <v>268</v>
      </c>
      <c r="C111" s="21" t="s">
        <v>67</v>
      </c>
      <c r="D111" s="18" t="s">
        <v>322</v>
      </c>
      <c r="E111" s="23">
        <v>0.8604808669150017</v>
      </c>
      <c r="F111" s="23">
        <v>2.1334236369793431E-2</v>
      </c>
      <c r="G111" s="23">
        <v>4.0298002031832036E-2</v>
      </c>
      <c r="H111" s="23">
        <v>1.5238740264138165E-2</v>
      </c>
      <c r="I111" s="23">
        <v>1.2190992211310531E-2</v>
      </c>
      <c r="J111" s="23">
        <v>1.8625126989502201E-2</v>
      </c>
      <c r="K111" s="23">
        <v>3.1493396545885538E-2</v>
      </c>
      <c r="L111" s="24">
        <v>14765</v>
      </c>
      <c r="M111" s="23">
        <v>0.89014373716632444</v>
      </c>
      <c r="N111" s="23">
        <v>1.1293634496919919E-2</v>
      </c>
      <c r="O111" s="23">
        <v>3.1827515400410678E-2</v>
      </c>
      <c r="P111" s="23">
        <v>1.3347022587268994E-2</v>
      </c>
      <c r="Q111" s="23">
        <v>7.1868583162217657E-3</v>
      </c>
      <c r="R111" s="23">
        <v>1.5400410677618069E-2</v>
      </c>
      <c r="S111" s="23">
        <v>3.0800821355236138E-2</v>
      </c>
      <c r="T111" s="24">
        <v>4870</v>
      </c>
    </row>
    <row r="112" spans="2:20" x14ac:dyDescent="0.3">
      <c r="B112" s="33" t="s">
        <v>268</v>
      </c>
      <c r="C112" s="21" t="s">
        <v>68</v>
      </c>
      <c r="D112" s="18" t="s">
        <v>173</v>
      </c>
      <c r="E112" s="23">
        <v>0.66060929983965788</v>
      </c>
      <c r="F112" s="23">
        <v>2.2982362373062535E-2</v>
      </c>
      <c r="G112" s="23">
        <v>0.15339390700160341</v>
      </c>
      <c r="H112" s="23">
        <v>3.3671833244254407E-2</v>
      </c>
      <c r="I112" s="23">
        <v>1.4965259219668627E-2</v>
      </c>
      <c r="J112" s="23">
        <v>6.5740245857830032E-2</v>
      </c>
      <c r="K112" s="23">
        <v>4.8637092463923039E-2</v>
      </c>
      <c r="L112" s="24">
        <v>9355</v>
      </c>
      <c r="M112" s="23">
        <v>0.72591362126245851</v>
      </c>
      <c r="N112" s="23">
        <v>1.8272425249169437E-2</v>
      </c>
      <c r="O112" s="23">
        <v>0.1212624584717608</v>
      </c>
      <c r="P112" s="23">
        <v>2.823920265780731E-2</v>
      </c>
      <c r="Q112" s="23">
        <v>8.3056478405315621E-3</v>
      </c>
      <c r="R112" s="23">
        <v>6.4784053156146174E-2</v>
      </c>
      <c r="S112" s="23">
        <v>3.1561461794019932E-2</v>
      </c>
      <c r="T112" s="24">
        <v>3010</v>
      </c>
    </row>
    <row r="113" spans="2:20" x14ac:dyDescent="0.3">
      <c r="B113" s="33" t="s">
        <v>268</v>
      </c>
      <c r="C113" s="21" t="s">
        <v>71</v>
      </c>
      <c r="D113" s="18" t="s">
        <v>175</v>
      </c>
      <c r="E113" s="23">
        <v>0.87145488029465934</v>
      </c>
      <c r="F113" s="23">
        <v>1.0313075506445672E-2</v>
      </c>
      <c r="G113" s="23">
        <v>3.535911602209945E-2</v>
      </c>
      <c r="H113" s="23">
        <v>5.1565377532228358E-3</v>
      </c>
      <c r="I113" s="23">
        <v>8.4714548802946599E-3</v>
      </c>
      <c r="J113" s="23">
        <v>6.9613259668508287E-2</v>
      </c>
      <c r="K113" s="23">
        <v>0</v>
      </c>
      <c r="L113" s="24">
        <v>13575</v>
      </c>
      <c r="M113" s="23">
        <v>0.89664429530201339</v>
      </c>
      <c r="N113" s="23">
        <v>4.0268456375838931E-3</v>
      </c>
      <c r="O113" s="23">
        <v>2.1476510067114093E-2</v>
      </c>
      <c r="P113" s="23">
        <v>5.3691275167785232E-3</v>
      </c>
      <c r="Q113" s="23">
        <v>5.3691275167785232E-3</v>
      </c>
      <c r="R113" s="23">
        <v>6.8456375838926178E-2</v>
      </c>
      <c r="S113" s="23">
        <v>0</v>
      </c>
      <c r="T113" s="24">
        <v>3725</v>
      </c>
    </row>
    <row r="114" spans="2:20" x14ac:dyDescent="0.3">
      <c r="B114" s="33" t="s">
        <v>268</v>
      </c>
      <c r="C114" s="21" t="s">
        <v>72</v>
      </c>
      <c r="D114" s="18" t="s">
        <v>176</v>
      </c>
      <c r="E114" s="23">
        <v>0.56928838951310856</v>
      </c>
      <c r="F114" s="23">
        <v>1.4981273408239701E-2</v>
      </c>
      <c r="G114" s="23">
        <v>7.4906367041198505E-4</v>
      </c>
      <c r="H114" s="23">
        <v>7.7153558052434457E-2</v>
      </c>
      <c r="I114" s="23">
        <v>1.4981273408239701E-3</v>
      </c>
      <c r="J114" s="23">
        <v>0.33632958801498125</v>
      </c>
      <c r="K114" s="23">
        <v>0</v>
      </c>
      <c r="L114" s="24">
        <v>6675</v>
      </c>
      <c r="M114" s="23">
        <v>0.60471204188481675</v>
      </c>
      <c r="N114" s="23">
        <v>1.3089005235602094E-2</v>
      </c>
      <c r="O114" s="23">
        <v>0</v>
      </c>
      <c r="P114" s="23">
        <v>8.6387434554973816E-2</v>
      </c>
      <c r="Q114" s="23">
        <v>2.617801047120419E-3</v>
      </c>
      <c r="R114" s="23">
        <v>0.29319371727748689</v>
      </c>
      <c r="S114" s="23">
        <v>0</v>
      </c>
      <c r="T114" s="24">
        <v>1910</v>
      </c>
    </row>
    <row r="115" spans="2:20" x14ac:dyDescent="0.3">
      <c r="B115" s="33" t="s">
        <v>280</v>
      </c>
      <c r="C115" s="21" t="s">
        <v>74</v>
      </c>
      <c r="D115" s="18" t="s">
        <v>178</v>
      </c>
      <c r="E115" s="23">
        <v>0.73966642494561274</v>
      </c>
      <c r="F115" s="23">
        <v>1.1602610587382161E-2</v>
      </c>
      <c r="G115" s="23">
        <v>0.12400290065264685</v>
      </c>
      <c r="H115" s="23">
        <v>4.3509789702683103E-3</v>
      </c>
      <c r="I115" s="23">
        <v>1.3052936910804931E-2</v>
      </c>
      <c r="J115" s="23">
        <v>4.4960116026105876E-2</v>
      </c>
      <c r="K115" s="23">
        <v>6.2364031907179117E-2</v>
      </c>
      <c r="L115" s="24">
        <v>6895</v>
      </c>
      <c r="M115" s="23">
        <v>0.7975460122699386</v>
      </c>
      <c r="N115" s="23">
        <v>6.1349693251533744E-3</v>
      </c>
      <c r="O115" s="23">
        <v>8.5889570552147243E-2</v>
      </c>
      <c r="P115" s="23">
        <v>0</v>
      </c>
      <c r="Q115" s="23">
        <v>9.202453987730062E-3</v>
      </c>
      <c r="R115" s="23">
        <v>3.0674846625766871E-2</v>
      </c>
      <c r="S115" s="23">
        <v>6.7484662576687116E-2</v>
      </c>
      <c r="T115" s="24">
        <v>1630</v>
      </c>
    </row>
    <row r="116" spans="2:20" x14ac:dyDescent="0.3">
      <c r="B116" s="33" t="s">
        <v>280</v>
      </c>
      <c r="C116" s="21" t="s">
        <v>76</v>
      </c>
      <c r="D116" s="18" t="s">
        <v>180</v>
      </c>
      <c r="E116" s="23">
        <v>0.91473286562331357</v>
      </c>
      <c r="F116" s="23">
        <v>1.2951969778737183E-2</v>
      </c>
      <c r="G116" s="23">
        <v>9.1743119266055051E-3</v>
      </c>
      <c r="H116" s="23">
        <v>7.5553157042633568E-3</v>
      </c>
      <c r="I116" s="23">
        <v>7.5553157042633568E-3</v>
      </c>
      <c r="J116" s="23">
        <v>4.7490555855369668E-2</v>
      </c>
      <c r="K116" s="23">
        <v>0</v>
      </c>
      <c r="L116" s="24">
        <v>9265</v>
      </c>
      <c r="M116" s="23">
        <v>0.93067590987868287</v>
      </c>
      <c r="N116" s="23">
        <v>8.6655112651646445E-3</v>
      </c>
      <c r="O116" s="23">
        <v>5.1993067590987872E-3</v>
      </c>
      <c r="P116" s="23">
        <v>6.9324090121317154E-3</v>
      </c>
      <c r="Q116" s="23">
        <v>5.1993067590987872E-3</v>
      </c>
      <c r="R116" s="23">
        <v>4.5060658578856154E-2</v>
      </c>
      <c r="S116" s="23">
        <v>0</v>
      </c>
      <c r="T116" s="24">
        <v>2885</v>
      </c>
    </row>
    <row r="117" spans="2:20" x14ac:dyDescent="0.3">
      <c r="B117" s="33" t="s">
        <v>280</v>
      </c>
      <c r="C117" s="21" t="s">
        <v>79</v>
      </c>
      <c r="D117" s="18" t="s">
        <v>183</v>
      </c>
      <c r="E117" s="23" t="s">
        <v>570</v>
      </c>
      <c r="F117" s="23" t="s">
        <v>570</v>
      </c>
      <c r="G117" s="23" t="s">
        <v>570</v>
      </c>
      <c r="H117" s="23" t="s">
        <v>570</v>
      </c>
      <c r="I117" s="23" t="s">
        <v>570</v>
      </c>
      <c r="J117" s="23" t="s">
        <v>570</v>
      </c>
      <c r="K117" s="23" t="s">
        <v>570</v>
      </c>
      <c r="L117" s="24" t="s">
        <v>570</v>
      </c>
      <c r="M117" s="23" t="s">
        <v>570</v>
      </c>
      <c r="N117" s="23" t="s">
        <v>570</v>
      </c>
      <c r="O117" s="23" t="s">
        <v>570</v>
      </c>
      <c r="P117" s="23" t="s">
        <v>570</v>
      </c>
      <c r="Q117" s="23" t="s">
        <v>570</v>
      </c>
      <c r="R117" s="23" t="s">
        <v>570</v>
      </c>
      <c r="S117" s="23" t="s">
        <v>570</v>
      </c>
      <c r="T117" s="24" t="s">
        <v>570</v>
      </c>
    </row>
    <row r="118" spans="2:20" x14ac:dyDescent="0.3">
      <c r="B118" s="33" t="s">
        <v>280</v>
      </c>
      <c r="C118" s="21" t="s">
        <v>80</v>
      </c>
      <c r="D118" s="18" t="s">
        <v>323</v>
      </c>
      <c r="E118" s="23">
        <v>0.76382230744646851</v>
      </c>
      <c r="F118" s="23">
        <v>2.4928092042186004E-2</v>
      </c>
      <c r="G118" s="23">
        <v>0.15979546180888463</v>
      </c>
      <c r="H118" s="23">
        <v>2.8763183125599234E-2</v>
      </c>
      <c r="I118" s="23">
        <v>1.6299137104506232E-2</v>
      </c>
      <c r="J118" s="23">
        <v>1.9175455417066154E-3</v>
      </c>
      <c r="K118" s="23">
        <v>4.7938638542665392E-3</v>
      </c>
      <c r="L118" s="24">
        <v>15645</v>
      </c>
      <c r="M118" s="23">
        <v>0.80894308943089432</v>
      </c>
      <c r="N118" s="23">
        <v>1.4905149051490514E-2</v>
      </c>
      <c r="O118" s="23">
        <v>0.12872628726287264</v>
      </c>
      <c r="P118" s="23">
        <v>2.7100271002710029E-2</v>
      </c>
      <c r="Q118" s="23">
        <v>1.6260162601626018E-2</v>
      </c>
      <c r="R118" s="23">
        <v>1.3550135501355014E-3</v>
      </c>
      <c r="S118" s="23">
        <v>2.7100271002710027E-3</v>
      </c>
      <c r="T118" s="24">
        <v>3690</v>
      </c>
    </row>
    <row r="119" spans="2:20" x14ac:dyDescent="0.3">
      <c r="B119" s="33" t="s">
        <v>280</v>
      </c>
      <c r="C119" s="21" t="s">
        <v>82</v>
      </c>
      <c r="D119" s="18" t="s">
        <v>324</v>
      </c>
      <c r="E119" s="23">
        <v>0.87520743445071358</v>
      </c>
      <c r="F119" s="23">
        <v>8.2973780285429798E-3</v>
      </c>
      <c r="G119" s="23">
        <v>1.1616329239960173E-2</v>
      </c>
      <c r="H119" s="23">
        <v>6.637902422834384E-3</v>
      </c>
      <c r="I119" s="23">
        <v>9.2930633919681375E-3</v>
      </c>
      <c r="J119" s="23">
        <v>8.5297046133421844E-2</v>
      </c>
      <c r="K119" s="23">
        <v>3.318951211417192E-3</v>
      </c>
      <c r="L119" s="24">
        <v>15065</v>
      </c>
      <c r="M119" s="23">
        <v>0.90011750881316099</v>
      </c>
      <c r="N119" s="23">
        <v>5.8754406580493537E-3</v>
      </c>
      <c r="O119" s="23">
        <v>7.0505287896592246E-3</v>
      </c>
      <c r="P119" s="23">
        <v>5.8754406580493537E-3</v>
      </c>
      <c r="Q119" s="23">
        <v>5.8754406580493537E-3</v>
      </c>
      <c r="R119" s="23">
        <v>7.2855464159811992E-2</v>
      </c>
      <c r="S119" s="23">
        <v>2.3501762632197414E-3</v>
      </c>
      <c r="T119" s="24">
        <v>4255</v>
      </c>
    </row>
    <row r="120" spans="2:20" x14ac:dyDescent="0.3">
      <c r="B120" s="33" t="s">
        <v>280</v>
      </c>
      <c r="C120" s="21" t="s">
        <v>83</v>
      </c>
      <c r="D120" s="18" t="s">
        <v>325</v>
      </c>
      <c r="E120" s="23">
        <v>0.8729316266000624</v>
      </c>
      <c r="F120" s="23">
        <v>1.6859194505151422E-2</v>
      </c>
      <c r="G120" s="23">
        <v>1.7795816422104278E-2</v>
      </c>
      <c r="H120" s="23">
        <v>1.0302841086481423E-2</v>
      </c>
      <c r="I120" s="23">
        <v>1.5610365282547611E-2</v>
      </c>
      <c r="J120" s="23">
        <v>2.1230096784264751E-2</v>
      </c>
      <c r="K120" s="23">
        <v>4.5270059319388073E-2</v>
      </c>
      <c r="L120" s="24">
        <v>16015</v>
      </c>
      <c r="M120" s="23">
        <v>0.85034013605442171</v>
      </c>
      <c r="N120" s="23">
        <v>1.927437641723356E-2</v>
      </c>
      <c r="O120" s="23">
        <v>2.2675736961451247E-2</v>
      </c>
      <c r="P120" s="23">
        <v>1.4739229024943311E-2</v>
      </c>
      <c r="Q120" s="23">
        <v>1.5873015873015872E-2</v>
      </c>
      <c r="R120" s="23">
        <v>2.3809523809523808E-2</v>
      </c>
      <c r="S120" s="23">
        <v>5.2154195011337869E-2</v>
      </c>
      <c r="T120" s="24">
        <v>4410</v>
      </c>
    </row>
    <row r="121" spans="2:20" x14ac:dyDescent="0.3">
      <c r="B121" s="33" t="s">
        <v>280</v>
      </c>
      <c r="C121" s="21" t="s">
        <v>86</v>
      </c>
      <c r="D121" s="18" t="s">
        <v>186</v>
      </c>
      <c r="E121" s="23">
        <v>0.85077186963979412</v>
      </c>
      <c r="F121" s="23">
        <v>1.0291595197255575E-2</v>
      </c>
      <c r="G121" s="23">
        <v>1.1149228130360206E-2</v>
      </c>
      <c r="H121" s="23">
        <v>1.0291595197255575E-2</v>
      </c>
      <c r="I121" s="23">
        <v>1.2006861063464836E-2</v>
      </c>
      <c r="J121" s="23">
        <v>0.10548885077186965</v>
      </c>
      <c r="K121" s="23">
        <v>0</v>
      </c>
      <c r="L121" s="24">
        <v>5830</v>
      </c>
      <c r="M121" s="23" t="s">
        <v>570</v>
      </c>
      <c r="N121" s="23" t="s">
        <v>570</v>
      </c>
      <c r="O121" s="23" t="s">
        <v>570</v>
      </c>
      <c r="P121" s="23" t="s">
        <v>570</v>
      </c>
      <c r="Q121" s="23" t="s">
        <v>570</v>
      </c>
      <c r="R121" s="23" t="s">
        <v>570</v>
      </c>
      <c r="S121" s="23" t="s">
        <v>570</v>
      </c>
      <c r="T121" s="24" t="s">
        <v>570</v>
      </c>
    </row>
    <row r="122" spans="2:20" x14ac:dyDescent="0.3">
      <c r="B122" s="33" t="s">
        <v>280</v>
      </c>
      <c r="C122" s="21" t="s">
        <v>87</v>
      </c>
      <c r="D122" s="18" t="s">
        <v>326</v>
      </c>
      <c r="E122" s="23">
        <v>0.86162904808635921</v>
      </c>
      <c r="F122" s="23">
        <v>8.832188420019628E-3</v>
      </c>
      <c r="G122" s="23">
        <v>9.8135426889106973E-3</v>
      </c>
      <c r="H122" s="23">
        <v>7.8508341511285568E-3</v>
      </c>
      <c r="I122" s="23">
        <v>8.832188420019628E-3</v>
      </c>
      <c r="J122" s="23">
        <v>2.649656526005888E-2</v>
      </c>
      <c r="K122" s="23">
        <v>7.6545632973503433E-2</v>
      </c>
      <c r="L122" s="24">
        <v>5095</v>
      </c>
      <c r="M122" s="23">
        <v>0.90588235294117647</v>
      </c>
      <c r="N122" s="23">
        <v>7.8431372549019607E-3</v>
      </c>
      <c r="O122" s="23">
        <v>3.9215686274509803E-3</v>
      </c>
      <c r="P122" s="23">
        <v>7.8431372549019607E-3</v>
      </c>
      <c r="Q122" s="23">
        <v>3.9215686274509803E-3</v>
      </c>
      <c r="R122" s="23">
        <v>1.9607843137254902E-2</v>
      </c>
      <c r="S122" s="23">
        <v>5.0980392156862744E-2</v>
      </c>
      <c r="T122" s="24">
        <v>1275</v>
      </c>
    </row>
    <row r="123" spans="2:20" x14ac:dyDescent="0.3">
      <c r="B123" s="33" t="s">
        <v>280</v>
      </c>
      <c r="C123" s="21" t="s">
        <v>88</v>
      </c>
      <c r="D123" s="18" t="s">
        <v>327</v>
      </c>
      <c r="E123" s="23">
        <v>0.76939748591244039</v>
      </c>
      <c r="F123" s="23">
        <v>1.3437364542696142E-2</v>
      </c>
      <c r="G123" s="23">
        <v>1.1270047680970958E-2</v>
      </c>
      <c r="H123" s="23">
        <v>9.9696575639358475E-3</v>
      </c>
      <c r="I123" s="23">
        <v>4.6380580840918943E-2</v>
      </c>
      <c r="J123" s="23">
        <v>8.0190723883831819E-2</v>
      </c>
      <c r="K123" s="23">
        <v>6.9354139575205892E-2</v>
      </c>
      <c r="L123" s="24">
        <v>11535</v>
      </c>
      <c r="M123" s="23">
        <v>0.76936936936936939</v>
      </c>
      <c r="N123" s="23">
        <v>1.1711711711711712E-2</v>
      </c>
      <c r="O123" s="23">
        <v>1.2612612612612612E-2</v>
      </c>
      <c r="P123" s="23">
        <v>1.0810810810810811E-2</v>
      </c>
      <c r="Q123" s="23">
        <v>4.3243243243243246E-2</v>
      </c>
      <c r="R123" s="23">
        <v>8.468468468468468E-2</v>
      </c>
      <c r="S123" s="23">
        <v>6.8468468468468463E-2</v>
      </c>
      <c r="T123" s="24">
        <v>5550</v>
      </c>
    </row>
    <row r="124" spans="2:20" x14ac:dyDescent="0.3">
      <c r="B124" s="33" t="s">
        <v>280</v>
      </c>
      <c r="C124" s="21" t="s">
        <v>90</v>
      </c>
      <c r="D124" s="18" t="s">
        <v>188</v>
      </c>
      <c r="E124" s="23">
        <v>0.67451456310679614</v>
      </c>
      <c r="F124" s="23">
        <v>2.6941747572815533E-2</v>
      </c>
      <c r="G124" s="23">
        <v>0.1046116504854369</v>
      </c>
      <c r="H124" s="23">
        <v>6.8689320388349517E-2</v>
      </c>
      <c r="I124" s="23">
        <v>5.145631067961165E-2</v>
      </c>
      <c r="J124" s="23">
        <v>2.2572815533980582E-2</v>
      </c>
      <c r="K124" s="23">
        <v>5.0970873786407765E-2</v>
      </c>
      <c r="L124" s="24">
        <v>20600</v>
      </c>
      <c r="M124" s="23">
        <v>0.74590163934426235</v>
      </c>
      <c r="N124" s="23">
        <v>1.9374068554396422E-2</v>
      </c>
      <c r="O124" s="23">
        <v>8.2712369597615493E-2</v>
      </c>
      <c r="P124" s="23">
        <v>5.737704918032787E-2</v>
      </c>
      <c r="Q124" s="23">
        <v>3.5767511177347243E-2</v>
      </c>
      <c r="R124" s="23">
        <v>2.3845007451564829E-2</v>
      </c>
      <c r="S124" s="23">
        <v>3.5767511177347243E-2</v>
      </c>
      <c r="T124" s="24">
        <v>6710</v>
      </c>
    </row>
    <row r="125" spans="2:20" x14ac:dyDescent="0.3">
      <c r="B125" s="33" t="s">
        <v>280</v>
      </c>
      <c r="C125" s="21" t="s">
        <v>93</v>
      </c>
      <c r="D125" s="18" t="s">
        <v>191</v>
      </c>
      <c r="E125" s="23">
        <v>0.75346260387811637</v>
      </c>
      <c r="F125" s="23">
        <v>2.6315789473684209E-2</v>
      </c>
      <c r="G125" s="23">
        <v>0.15650969529085873</v>
      </c>
      <c r="H125" s="23">
        <v>1.1911357340720222E-2</v>
      </c>
      <c r="I125" s="23">
        <v>1.3850415512465374E-3</v>
      </c>
      <c r="J125" s="23">
        <v>2.2714681440443214E-2</v>
      </c>
      <c r="K125" s="23">
        <v>2.7700831024930747E-2</v>
      </c>
      <c r="L125" s="24">
        <v>18050</v>
      </c>
      <c r="M125" s="23">
        <v>0.83093922651933705</v>
      </c>
      <c r="N125" s="23">
        <v>1.4364640883977901E-2</v>
      </c>
      <c r="O125" s="23">
        <v>9.3922651933701654E-2</v>
      </c>
      <c r="P125" s="23">
        <v>8.8397790055248626E-3</v>
      </c>
      <c r="Q125" s="23">
        <v>1.1049723756906078E-3</v>
      </c>
      <c r="R125" s="23">
        <v>2.0994475138121547E-2</v>
      </c>
      <c r="S125" s="23">
        <v>2.9834254143646408E-2</v>
      </c>
      <c r="T125" s="24">
        <v>4525</v>
      </c>
    </row>
    <row r="126" spans="2:20" x14ac:dyDescent="0.3">
      <c r="B126" s="33" t="s">
        <v>280</v>
      </c>
      <c r="C126" s="21" t="s">
        <v>94</v>
      </c>
      <c r="D126" s="18" t="s">
        <v>192</v>
      </c>
      <c r="E126" s="23">
        <v>0.89042498719918073</v>
      </c>
      <c r="F126" s="23">
        <v>5.1203277009728623E-3</v>
      </c>
      <c r="G126" s="23">
        <v>7.6804915514592934E-3</v>
      </c>
      <c r="H126" s="23">
        <v>3.5842293906810036E-3</v>
      </c>
      <c r="I126" s="23">
        <v>2.6625704045058884E-2</v>
      </c>
      <c r="J126" s="23">
        <v>5.273937532002048E-2</v>
      </c>
      <c r="K126" s="23">
        <v>1.3824884792626729E-2</v>
      </c>
      <c r="L126" s="24">
        <v>9765</v>
      </c>
      <c r="M126" s="23">
        <v>0.90233545647558389</v>
      </c>
      <c r="N126" s="23">
        <v>2.1231422505307855E-3</v>
      </c>
      <c r="O126" s="23">
        <v>4.246284501061571E-3</v>
      </c>
      <c r="P126" s="23">
        <v>2.1231422505307855E-3</v>
      </c>
      <c r="Q126" s="23">
        <v>1.4861995753715499E-2</v>
      </c>
      <c r="R126" s="23">
        <v>5.7324840764331211E-2</v>
      </c>
      <c r="S126" s="23">
        <v>1.6985138004246284E-2</v>
      </c>
      <c r="T126" s="24">
        <v>2355</v>
      </c>
    </row>
    <row r="127" spans="2:20" x14ac:dyDescent="0.3">
      <c r="B127" s="33" t="s">
        <v>280</v>
      </c>
      <c r="C127" s="21" t="s">
        <v>95</v>
      </c>
      <c r="D127" s="18" t="s">
        <v>328</v>
      </c>
      <c r="E127" s="23">
        <v>0.82762201453790241</v>
      </c>
      <c r="F127" s="23">
        <v>8.3073727933541015E-3</v>
      </c>
      <c r="G127" s="23">
        <v>1.5576323987538941E-2</v>
      </c>
      <c r="H127" s="23">
        <v>5.1921079958463139E-3</v>
      </c>
      <c r="I127" s="23">
        <v>5.1921079958463139E-3</v>
      </c>
      <c r="J127" s="23">
        <v>0.13707165109034267</v>
      </c>
      <c r="K127" s="23">
        <v>0</v>
      </c>
      <c r="L127" s="24">
        <v>4815</v>
      </c>
      <c r="M127" s="23">
        <v>0.84411764705882353</v>
      </c>
      <c r="N127" s="23">
        <v>5.8823529411764705E-3</v>
      </c>
      <c r="O127" s="23">
        <v>1.4705882352941176E-2</v>
      </c>
      <c r="P127" s="23">
        <v>2.9411764705882353E-3</v>
      </c>
      <c r="Q127" s="23">
        <v>2.9411764705882353E-3</v>
      </c>
      <c r="R127" s="23">
        <v>0.12941176470588237</v>
      </c>
      <c r="S127" s="23">
        <v>0</v>
      </c>
      <c r="T127" s="24">
        <v>1700</v>
      </c>
    </row>
    <row r="128" spans="2:20" x14ac:dyDescent="0.3">
      <c r="B128" s="33" t="s">
        <v>280</v>
      </c>
      <c r="C128" s="21" t="s">
        <v>96</v>
      </c>
      <c r="D128" s="18" t="s">
        <v>329</v>
      </c>
      <c r="E128" s="23">
        <v>0.78004410143329661</v>
      </c>
      <c r="F128" s="23">
        <v>7.1664829106945979E-3</v>
      </c>
      <c r="G128" s="23">
        <v>1.1025358324145534E-2</v>
      </c>
      <c r="H128" s="23">
        <v>3.3076074972436605E-3</v>
      </c>
      <c r="I128" s="23">
        <v>3.3627342888643878E-2</v>
      </c>
      <c r="J128" s="23">
        <v>0.16538037486218302</v>
      </c>
      <c r="K128" s="23">
        <v>0</v>
      </c>
      <c r="L128" s="24">
        <v>9070</v>
      </c>
      <c r="M128" s="23">
        <v>0.7834586466165413</v>
      </c>
      <c r="N128" s="23">
        <v>6.0150375939849628E-3</v>
      </c>
      <c r="O128" s="23">
        <v>9.0225563909774441E-3</v>
      </c>
      <c r="P128" s="23">
        <v>3.0075187969924814E-3</v>
      </c>
      <c r="Q128" s="23">
        <v>2.2556390977443608E-2</v>
      </c>
      <c r="R128" s="23">
        <v>0.1774436090225564</v>
      </c>
      <c r="S128" s="23">
        <v>0</v>
      </c>
      <c r="T128" s="24">
        <v>3325</v>
      </c>
    </row>
    <row r="129" spans="2:20" x14ac:dyDescent="0.3">
      <c r="B129" s="33" t="s">
        <v>280</v>
      </c>
      <c r="C129" s="21" t="s">
        <v>97</v>
      </c>
      <c r="D129" s="18" t="s">
        <v>193</v>
      </c>
      <c r="E129" s="23">
        <v>0.84123814278582132</v>
      </c>
      <c r="F129" s="23">
        <v>4.992511233150275E-3</v>
      </c>
      <c r="G129" s="23">
        <v>6.4902646030953566E-3</v>
      </c>
      <c r="H129" s="23">
        <v>2.9955067398901645E-3</v>
      </c>
      <c r="I129" s="23">
        <v>2.9955067398901645E-3</v>
      </c>
      <c r="J129" s="23">
        <v>3.3449825262106839E-2</v>
      </c>
      <c r="K129" s="23">
        <v>0.10783824263604593</v>
      </c>
      <c r="L129" s="24">
        <v>10015</v>
      </c>
      <c r="M129" s="23">
        <v>0.85964912280701755</v>
      </c>
      <c r="N129" s="23">
        <v>2.7700831024930748E-3</v>
      </c>
      <c r="O129" s="23">
        <v>5.5401662049861496E-3</v>
      </c>
      <c r="P129" s="23">
        <v>1.8467220683287165E-3</v>
      </c>
      <c r="Q129" s="23">
        <v>2.7700831024930748E-3</v>
      </c>
      <c r="R129" s="23">
        <v>3.2317636195752536E-2</v>
      </c>
      <c r="S129" s="23">
        <v>9.6029547553093259E-2</v>
      </c>
      <c r="T129" s="24">
        <v>5415</v>
      </c>
    </row>
    <row r="130" spans="2:20" x14ac:dyDescent="0.3">
      <c r="B130" s="33" t="s">
        <v>280</v>
      </c>
      <c r="C130" s="21" t="s">
        <v>99</v>
      </c>
      <c r="D130" s="18" t="s">
        <v>194</v>
      </c>
      <c r="E130" s="23">
        <v>0.57670979667282807</v>
      </c>
      <c r="F130" s="23">
        <v>6.3770794824399263E-2</v>
      </c>
      <c r="G130" s="23">
        <v>0.15526802218114602</v>
      </c>
      <c r="H130" s="23">
        <v>6.9316081330868765E-2</v>
      </c>
      <c r="I130" s="23">
        <v>8.595194085027727E-2</v>
      </c>
      <c r="J130" s="23">
        <v>7.3937153419593345E-3</v>
      </c>
      <c r="K130" s="23">
        <v>4.2513863216266171E-2</v>
      </c>
      <c r="L130" s="24">
        <v>5410</v>
      </c>
      <c r="M130" s="23">
        <v>0.60109289617486339</v>
      </c>
      <c r="N130" s="23">
        <v>6.0109289617486336E-2</v>
      </c>
      <c r="O130" s="23">
        <v>0.16393442622950818</v>
      </c>
      <c r="P130" s="23">
        <v>6.0109289617486336E-2</v>
      </c>
      <c r="Q130" s="23">
        <v>6.0109289617486336E-2</v>
      </c>
      <c r="R130" s="23">
        <v>1.092896174863388E-2</v>
      </c>
      <c r="S130" s="23">
        <v>4.9180327868852458E-2</v>
      </c>
      <c r="T130" s="24">
        <v>915</v>
      </c>
    </row>
    <row r="131" spans="2:20" x14ac:dyDescent="0.3">
      <c r="B131" s="33" t="s">
        <v>280</v>
      </c>
      <c r="C131" s="21" t="s">
        <v>100</v>
      </c>
      <c r="D131" s="18" t="s">
        <v>195</v>
      </c>
      <c r="E131" s="23">
        <v>0.74256086564472501</v>
      </c>
      <c r="F131" s="23">
        <v>1.7583408476104598E-2</v>
      </c>
      <c r="G131" s="23">
        <v>7.9801623083859338E-2</v>
      </c>
      <c r="H131" s="23">
        <v>4.4183949504057712E-2</v>
      </c>
      <c r="I131" s="23">
        <v>5.6357078449053202E-2</v>
      </c>
      <c r="J131" s="23">
        <v>3.3363390441839495E-2</v>
      </c>
      <c r="K131" s="23">
        <v>2.6149684400360685E-2</v>
      </c>
      <c r="L131" s="24">
        <v>11090</v>
      </c>
      <c r="M131" s="23">
        <v>0.79719387755102045</v>
      </c>
      <c r="N131" s="23">
        <v>1.2755102040816327E-2</v>
      </c>
      <c r="O131" s="23">
        <v>6.7602040816326536E-2</v>
      </c>
      <c r="P131" s="23">
        <v>3.3163265306122451E-2</v>
      </c>
      <c r="Q131" s="23">
        <v>4.4642857142857144E-2</v>
      </c>
      <c r="R131" s="23">
        <v>3.3163265306122451E-2</v>
      </c>
      <c r="S131" s="23">
        <v>1.4030612244897959E-2</v>
      </c>
      <c r="T131" s="24">
        <v>3920</v>
      </c>
    </row>
    <row r="132" spans="2:20" x14ac:dyDescent="0.3">
      <c r="B132" s="33" t="s">
        <v>280</v>
      </c>
      <c r="C132" s="21" t="s">
        <v>101</v>
      </c>
      <c r="D132" s="18" t="s">
        <v>196</v>
      </c>
      <c r="E132" s="23">
        <v>0.85151515151515156</v>
      </c>
      <c r="F132" s="23">
        <v>1.2121212121212121E-2</v>
      </c>
      <c r="G132" s="23">
        <v>4.303030303030303E-2</v>
      </c>
      <c r="H132" s="23">
        <v>1.2121212121212121E-2</v>
      </c>
      <c r="I132" s="23">
        <v>2.3030303030303029E-2</v>
      </c>
      <c r="J132" s="23">
        <v>1.5757575757575758E-2</v>
      </c>
      <c r="K132" s="23">
        <v>4.2424242424242427E-2</v>
      </c>
      <c r="L132" s="24">
        <v>8250</v>
      </c>
      <c r="M132" s="23">
        <v>0.79591836734693877</v>
      </c>
      <c r="N132" s="23">
        <v>2.0408163265306121E-2</v>
      </c>
      <c r="O132" s="23">
        <v>4.0816326530612242E-2</v>
      </c>
      <c r="P132" s="23">
        <v>2.0408163265306121E-2</v>
      </c>
      <c r="Q132" s="23">
        <v>2.0408163265306121E-2</v>
      </c>
      <c r="R132" s="23">
        <v>4.0816326530612242E-2</v>
      </c>
      <c r="S132" s="23">
        <v>6.1224489795918366E-2</v>
      </c>
      <c r="T132" s="24">
        <v>245</v>
      </c>
    </row>
    <row r="133" spans="2:20" x14ac:dyDescent="0.3">
      <c r="B133" s="33" t="s">
        <v>280</v>
      </c>
      <c r="C133" s="21" t="s">
        <v>102</v>
      </c>
      <c r="D133" s="18" t="s">
        <v>197</v>
      </c>
      <c r="E133" s="23">
        <v>0.90915832406377461</v>
      </c>
      <c r="F133" s="23">
        <v>4.0786058583611416E-3</v>
      </c>
      <c r="G133" s="23">
        <v>2.1505376344086023E-2</v>
      </c>
      <c r="H133" s="23">
        <v>1.557285873192436E-2</v>
      </c>
      <c r="I133" s="23">
        <v>1.4831294030404153E-2</v>
      </c>
      <c r="J133" s="23">
        <v>3.4853540971449756E-2</v>
      </c>
      <c r="K133" s="23">
        <v>3.707823507601038E-4</v>
      </c>
      <c r="L133" s="24">
        <v>13485</v>
      </c>
      <c r="M133" s="23">
        <v>0.93121693121693117</v>
      </c>
      <c r="N133" s="23">
        <v>3.1746031746031746E-3</v>
      </c>
      <c r="O133" s="23">
        <v>1.2698412698412698E-2</v>
      </c>
      <c r="P133" s="23">
        <v>1.164021164021164E-2</v>
      </c>
      <c r="Q133" s="23">
        <v>1.2698412698412698E-2</v>
      </c>
      <c r="R133" s="23">
        <v>2.7513227513227514E-2</v>
      </c>
      <c r="S133" s="23">
        <v>0</v>
      </c>
      <c r="T133" s="24">
        <v>4725</v>
      </c>
    </row>
    <row r="134" spans="2:20" x14ac:dyDescent="0.3">
      <c r="B134" s="33" t="s">
        <v>280</v>
      </c>
      <c r="C134" s="21" t="s">
        <v>106</v>
      </c>
      <c r="D134" s="18" t="s">
        <v>199</v>
      </c>
      <c r="E134" s="23">
        <v>0.76005188067444873</v>
      </c>
      <c r="F134" s="23">
        <v>1.5239948119325551E-2</v>
      </c>
      <c r="G134" s="23">
        <v>4.8313878080415047E-2</v>
      </c>
      <c r="H134" s="23">
        <v>1.6861219195849545E-2</v>
      </c>
      <c r="I134" s="23">
        <v>4.6368352788586253E-2</v>
      </c>
      <c r="J134" s="23">
        <v>7.4902723735408558E-2</v>
      </c>
      <c r="K134" s="23">
        <v>3.7937743190661476E-2</v>
      </c>
      <c r="L134" s="24">
        <v>15420</v>
      </c>
      <c r="M134" s="23">
        <v>0.81022880215343207</v>
      </c>
      <c r="N134" s="23">
        <v>1.0767160161507403E-2</v>
      </c>
      <c r="O134" s="23">
        <v>4.4414535666218037E-2</v>
      </c>
      <c r="P134" s="23">
        <v>1.3458950201884253E-2</v>
      </c>
      <c r="Q134" s="23">
        <v>3.3647375504710635E-2</v>
      </c>
      <c r="R134" s="23">
        <v>5.7873485868102287E-2</v>
      </c>
      <c r="S134" s="23">
        <v>3.095558546433378E-2</v>
      </c>
      <c r="T134" s="24">
        <v>3715</v>
      </c>
    </row>
    <row r="135" spans="2:20" x14ac:dyDescent="0.3">
      <c r="B135" s="33" t="s">
        <v>280</v>
      </c>
      <c r="C135" s="21" t="s">
        <v>107</v>
      </c>
      <c r="D135" s="18" t="s">
        <v>200</v>
      </c>
      <c r="E135" s="23">
        <v>0.73578595317725748</v>
      </c>
      <c r="F135" s="23">
        <v>8.918617614269788E-3</v>
      </c>
      <c r="G135" s="23">
        <v>3.5674470457079152E-2</v>
      </c>
      <c r="H135" s="23">
        <v>1.2263099219620958E-2</v>
      </c>
      <c r="I135" s="23">
        <v>4.1806020066889632E-2</v>
      </c>
      <c r="J135" s="23">
        <v>0.16555183946488294</v>
      </c>
      <c r="K135" s="23">
        <v>5.5741360089186175E-4</v>
      </c>
      <c r="L135" s="24">
        <v>8970</v>
      </c>
      <c r="M135" s="23" t="s">
        <v>570</v>
      </c>
      <c r="N135" s="23" t="s">
        <v>570</v>
      </c>
      <c r="O135" s="23" t="s">
        <v>570</v>
      </c>
      <c r="P135" s="23" t="s">
        <v>570</v>
      </c>
      <c r="Q135" s="23" t="s">
        <v>570</v>
      </c>
      <c r="R135" s="23" t="s">
        <v>570</v>
      </c>
      <c r="S135" s="23" t="s">
        <v>570</v>
      </c>
      <c r="T135" s="24" t="s">
        <v>570</v>
      </c>
    </row>
    <row r="136" spans="2:20" x14ac:dyDescent="0.3">
      <c r="B136" s="33" t="s">
        <v>280</v>
      </c>
      <c r="C136" s="21" t="s">
        <v>112</v>
      </c>
      <c r="D136" s="18" t="s">
        <v>330</v>
      </c>
      <c r="E136" s="23" t="s">
        <v>570</v>
      </c>
      <c r="F136" s="23" t="s">
        <v>570</v>
      </c>
      <c r="G136" s="23" t="s">
        <v>570</v>
      </c>
      <c r="H136" s="23" t="s">
        <v>570</v>
      </c>
      <c r="I136" s="23" t="s">
        <v>570</v>
      </c>
      <c r="J136" s="23" t="s">
        <v>570</v>
      </c>
      <c r="K136" s="23" t="s">
        <v>570</v>
      </c>
      <c r="L136" s="24" t="s">
        <v>570</v>
      </c>
      <c r="M136" s="23" t="s">
        <v>570</v>
      </c>
      <c r="N136" s="23" t="s">
        <v>570</v>
      </c>
      <c r="O136" s="23" t="s">
        <v>570</v>
      </c>
      <c r="P136" s="23" t="s">
        <v>570</v>
      </c>
      <c r="Q136" s="23" t="s">
        <v>570</v>
      </c>
      <c r="R136" s="23" t="s">
        <v>570</v>
      </c>
      <c r="S136" s="23" t="s">
        <v>570</v>
      </c>
      <c r="T136" s="24" t="s">
        <v>570</v>
      </c>
    </row>
    <row r="137" spans="2:20" x14ac:dyDescent="0.3">
      <c r="B137" s="33" t="s">
        <v>285</v>
      </c>
      <c r="C137" s="21" t="s">
        <v>75</v>
      </c>
      <c r="D137" s="18" t="s">
        <v>179</v>
      </c>
      <c r="E137" s="23">
        <v>0.62947882736156346</v>
      </c>
      <c r="F137" s="23">
        <v>2.2801302931596091E-2</v>
      </c>
      <c r="G137" s="23">
        <v>2.5244299674267102E-2</v>
      </c>
      <c r="H137" s="23">
        <v>1.7915309446254073E-2</v>
      </c>
      <c r="I137" s="23">
        <v>4.8045602605863193E-2</v>
      </c>
      <c r="J137" s="23">
        <v>0.25651465798045603</v>
      </c>
      <c r="K137" s="23">
        <v>0</v>
      </c>
      <c r="L137" s="24">
        <v>6140</v>
      </c>
      <c r="M137" s="23">
        <v>0.59192825112107628</v>
      </c>
      <c r="N137" s="23">
        <v>2.2421524663677129E-2</v>
      </c>
      <c r="O137" s="23">
        <v>3.5874439461883408E-2</v>
      </c>
      <c r="P137" s="23">
        <v>2.2421524663677129E-2</v>
      </c>
      <c r="Q137" s="23">
        <v>5.829596412556054E-2</v>
      </c>
      <c r="R137" s="23">
        <v>0.26681614349775784</v>
      </c>
      <c r="S137" s="23">
        <v>0</v>
      </c>
      <c r="T137" s="24">
        <v>2230</v>
      </c>
    </row>
    <row r="138" spans="2:20" x14ac:dyDescent="0.3">
      <c r="B138" s="33" t="s">
        <v>285</v>
      </c>
      <c r="C138" s="21" t="s">
        <v>77</v>
      </c>
      <c r="D138" s="18" t="s">
        <v>181</v>
      </c>
      <c r="E138" s="23">
        <v>0.84996461429582448</v>
      </c>
      <c r="F138" s="23">
        <v>7.7848549186128801E-3</v>
      </c>
      <c r="G138" s="23">
        <v>1.0615711252653927E-2</v>
      </c>
      <c r="H138" s="23">
        <v>4.246284501061571E-3</v>
      </c>
      <c r="I138" s="23">
        <v>4.953998584571833E-3</v>
      </c>
      <c r="J138" s="23">
        <v>0.12314225053078556</v>
      </c>
      <c r="K138" s="23">
        <v>0</v>
      </c>
      <c r="L138" s="24">
        <v>7065</v>
      </c>
      <c r="M138" s="23">
        <v>0.8867924528301887</v>
      </c>
      <c r="N138" s="23">
        <v>5.6603773584905656E-3</v>
      </c>
      <c r="O138" s="23">
        <v>9.433962264150943E-3</v>
      </c>
      <c r="P138" s="23">
        <v>3.7735849056603774E-3</v>
      </c>
      <c r="Q138" s="23">
        <v>5.6603773584905656E-3</v>
      </c>
      <c r="R138" s="23">
        <v>9.056603773584905E-2</v>
      </c>
      <c r="S138" s="23">
        <v>0</v>
      </c>
      <c r="T138" s="24">
        <v>2650</v>
      </c>
    </row>
    <row r="139" spans="2:20" x14ac:dyDescent="0.3">
      <c r="B139" s="33" t="s">
        <v>285</v>
      </c>
      <c r="C139" s="21" t="s">
        <v>78</v>
      </c>
      <c r="D139" s="18" t="s">
        <v>182</v>
      </c>
      <c r="E139" s="23" t="s">
        <v>570</v>
      </c>
      <c r="F139" s="23" t="s">
        <v>570</v>
      </c>
      <c r="G139" s="23" t="s">
        <v>570</v>
      </c>
      <c r="H139" s="23" t="s">
        <v>570</v>
      </c>
      <c r="I139" s="23" t="s">
        <v>570</v>
      </c>
      <c r="J139" s="23" t="s">
        <v>570</v>
      </c>
      <c r="K139" s="23" t="s">
        <v>570</v>
      </c>
      <c r="L139" s="24" t="s">
        <v>570</v>
      </c>
      <c r="M139" s="23" t="s">
        <v>570</v>
      </c>
      <c r="N139" s="23" t="s">
        <v>570</v>
      </c>
      <c r="O139" s="23" t="s">
        <v>570</v>
      </c>
      <c r="P139" s="23" t="s">
        <v>570</v>
      </c>
      <c r="Q139" s="23" t="s">
        <v>570</v>
      </c>
      <c r="R139" s="23" t="s">
        <v>570</v>
      </c>
      <c r="S139" s="23" t="s">
        <v>570</v>
      </c>
      <c r="T139" s="24" t="s">
        <v>570</v>
      </c>
    </row>
    <row r="140" spans="2:20" x14ac:dyDescent="0.3">
      <c r="B140" s="33" t="s">
        <v>285</v>
      </c>
      <c r="C140" s="21" t="s">
        <v>81</v>
      </c>
      <c r="D140" s="18" t="s">
        <v>331</v>
      </c>
      <c r="E140" s="23">
        <v>0.86859273066169618</v>
      </c>
      <c r="F140" s="23">
        <v>8.3876980428704562E-3</v>
      </c>
      <c r="G140" s="23">
        <v>1.6775396085740912E-2</v>
      </c>
      <c r="H140" s="23">
        <v>8.3876980428704562E-3</v>
      </c>
      <c r="I140" s="23">
        <v>1.0251630941286114E-2</v>
      </c>
      <c r="J140" s="23">
        <v>7.0829450139794969E-2</v>
      </c>
      <c r="K140" s="23">
        <v>1.6775396085740912E-2</v>
      </c>
      <c r="L140" s="24">
        <v>5365</v>
      </c>
      <c r="M140" s="23">
        <v>0.87012987012987009</v>
      </c>
      <c r="N140" s="23">
        <v>6.4935064935064939E-3</v>
      </c>
      <c r="O140" s="23">
        <v>9.74025974025974E-3</v>
      </c>
      <c r="P140" s="23">
        <v>6.4935064935064939E-3</v>
      </c>
      <c r="Q140" s="23">
        <v>9.74025974025974E-3</v>
      </c>
      <c r="R140" s="23">
        <v>8.4415584415584416E-2</v>
      </c>
      <c r="S140" s="23">
        <v>1.948051948051948E-2</v>
      </c>
      <c r="T140" s="24">
        <v>1540</v>
      </c>
    </row>
    <row r="141" spans="2:20" x14ac:dyDescent="0.3">
      <c r="B141" s="33" t="s">
        <v>285</v>
      </c>
      <c r="C141" s="21" t="s">
        <v>84</v>
      </c>
      <c r="D141" s="18" t="s">
        <v>184</v>
      </c>
      <c r="E141" s="23">
        <v>0.82548179871520344</v>
      </c>
      <c r="F141" s="23">
        <v>5.3533190578158455E-3</v>
      </c>
      <c r="G141" s="23">
        <v>1.6059957173447537E-2</v>
      </c>
      <c r="H141" s="23">
        <v>6.4239828693790149E-3</v>
      </c>
      <c r="I141" s="23">
        <v>1.3918629550321198E-2</v>
      </c>
      <c r="J141" s="23">
        <v>0.13276231263383298</v>
      </c>
      <c r="K141" s="23">
        <v>0</v>
      </c>
      <c r="L141" s="24">
        <v>4670</v>
      </c>
      <c r="M141" s="23">
        <v>0.85116279069767442</v>
      </c>
      <c r="N141" s="23">
        <v>0</v>
      </c>
      <c r="O141" s="23">
        <v>1.3953488372093023E-2</v>
      </c>
      <c r="P141" s="23">
        <v>0</v>
      </c>
      <c r="Q141" s="23">
        <v>9.3023255813953487E-3</v>
      </c>
      <c r="R141" s="23">
        <v>0.11627906976744186</v>
      </c>
      <c r="S141" s="23">
        <v>0</v>
      </c>
      <c r="T141" s="24">
        <v>1075</v>
      </c>
    </row>
    <row r="142" spans="2:20" x14ac:dyDescent="0.3">
      <c r="B142" s="33" t="s">
        <v>285</v>
      </c>
      <c r="C142" s="21" t="s">
        <v>85</v>
      </c>
      <c r="D142" s="18" t="s">
        <v>185</v>
      </c>
      <c r="E142" s="23">
        <v>0.65867418899858954</v>
      </c>
      <c r="F142" s="23">
        <v>9.1678420310296188E-3</v>
      </c>
      <c r="G142" s="23">
        <v>0.20521861777150915</v>
      </c>
      <c r="H142" s="23">
        <v>7.052186177715092E-3</v>
      </c>
      <c r="I142" s="23">
        <v>1.622002820874471E-2</v>
      </c>
      <c r="J142" s="23">
        <v>0.10084626234132581</v>
      </c>
      <c r="K142" s="23">
        <v>2.8208744710860366E-3</v>
      </c>
      <c r="L142" s="24">
        <v>7090</v>
      </c>
      <c r="M142" s="23">
        <v>0.75067024128686322</v>
      </c>
      <c r="N142" s="23">
        <v>1.0723860589812333E-2</v>
      </c>
      <c r="O142" s="23">
        <v>0.15013404825737264</v>
      </c>
      <c r="P142" s="23">
        <v>5.3619302949061663E-3</v>
      </c>
      <c r="Q142" s="23">
        <v>8.0428954423592495E-3</v>
      </c>
      <c r="R142" s="23">
        <v>7.2386058981233251E-2</v>
      </c>
      <c r="S142" s="23">
        <v>2.6809651474530832E-3</v>
      </c>
      <c r="T142" s="24">
        <v>1865</v>
      </c>
    </row>
    <row r="143" spans="2:20" x14ac:dyDescent="0.3">
      <c r="B143" s="33" t="s">
        <v>285</v>
      </c>
      <c r="C143" s="21" t="s">
        <v>89</v>
      </c>
      <c r="D143" s="18" t="s">
        <v>187</v>
      </c>
      <c r="E143" s="23">
        <v>0.80811232449297976</v>
      </c>
      <c r="F143" s="23">
        <v>2.0670826833073322E-2</v>
      </c>
      <c r="G143" s="23">
        <v>8.9313572542901717E-2</v>
      </c>
      <c r="H143" s="23">
        <v>1.8330733229329172E-2</v>
      </c>
      <c r="I143" s="23">
        <v>1.8720748829953199E-2</v>
      </c>
      <c r="J143" s="23">
        <v>2.4960998439937598E-2</v>
      </c>
      <c r="K143" s="23">
        <v>2.0280811232449299E-2</v>
      </c>
      <c r="L143" s="24">
        <v>12820</v>
      </c>
      <c r="M143" s="23">
        <v>0.85619834710743803</v>
      </c>
      <c r="N143" s="23">
        <v>1.3223140495867768E-2</v>
      </c>
      <c r="O143" s="23">
        <v>6.1157024793388429E-2</v>
      </c>
      <c r="P143" s="23">
        <v>1.487603305785124E-2</v>
      </c>
      <c r="Q143" s="23">
        <v>1.3223140495867768E-2</v>
      </c>
      <c r="R143" s="23">
        <v>2.3140495867768594E-2</v>
      </c>
      <c r="S143" s="23">
        <v>1.8181818181818181E-2</v>
      </c>
      <c r="T143" s="24">
        <v>3025</v>
      </c>
    </row>
    <row r="144" spans="2:20" x14ac:dyDescent="0.3">
      <c r="B144" s="33" t="s">
        <v>285</v>
      </c>
      <c r="C144" s="21" t="s">
        <v>73</v>
      </c>
      <c r="D144" s="18" t="s">
        <v>177</v>
      </c>
      <c r="E144" s="23">
        <v>0.77035040431266844</v>
      </c>
      <c r="F144" s="23">
        <v>1.509433962264151E-2</v>
      </c>
      <c r="G144" s="23">
        <v>1.5633423180592992E-2</v>
      </c>
      <c r="H144" s="23">
        <v>1.6711590296495958E-2</v>
      </c>
      <c r="I144" s="23">
        <v>7.3854447439353099E-2</v>
      </c>
      <c r="J144" s="23">
        <v>6.6846361185983832E-2</v>
      </c>
      <c r="K144" s="23">
        <v>4.1509433962264149E-2</v>
      </c>
      <c r="L144" s="24">
        <v>18550</v>
      </c>
      <c r="M144" s="23">
        <v>0.8295652173913044</v>
      </c>
      <c r="N144" s="23">
        <v>1.3043478260869565E-2</v>
      </c>
      <c r="O144" s="23">
        <v>1.1304347826086957E-2</v>
      </c>
      <c r="P144" s="23">
        <v>1.391304347826087E-2</v>
      </c>
      <c r="Q144" s="23">
        <v>4.8695652173913043E-2</v>
      </c>
      <c r="R144" s="23">
        <v>5.3913043478260869E-2</v>
      </c>
      <c r="S144" s="23">
        <v>2.9565217391304348E-2</v>
      </c>
      <c r="T144" s="24">
        <v>5750</v>
      </c>
    </row>
    <row r="145" spans="2:20" x14ac:dyDescent="0.3">
      <c r="B145" s="33" t="s">
        <v>285</v>
      </c>
      <c r="C145" s="21" t="s">
        <v>430</v>
      </c>
      <c r="D145" s="18" t="s">
        <v>431</v>
      </c>
      <c r="E145" s="23" t="s">
        <v>570</v>
      </c>
      <c r="F145" s="23" t="s">
        <v>570</v>
      </c>
      <c r="G145" s="23" t="s">
        <v>570</v>
      </c>
      <c r="H145" s="23" t="s">
        <v>570</v>
      </c>
      <c r="I145" s="23" t="s">
        <v>570</v>
      </c>
      <c r="J145" s="23" t="s">
        <v>570</v>
      </c>
      <c r="K145" s="23" t="s">
        <v>570</v>
      </c>
      <c r="L145" s="24" t="s">
        <v>570</v>
      </c>
      <c r="M145" s="23" t="s">
        <v>570</v>
      </c>
      <c r="N145" s="23" t="s">
        <v>570</v>
      </c>
      <c r="O145" s="23" t="s">
        <v>570</v>
      </c>
      <c r="P145" s="23" t="s">
        <v>570</v>
      </c>
      <c r="Q145" s="23" t="s">
        <v>570</v>
      </c>
      <c r="R145" s="23" t="s">
        <v>570</v>
      </c>
      <c r="S145" s="23" t="s">
        <v>570</v>
      </c>
      <c r="T145" s="24" t="s">
        <v>570</v>
      </c>
    </row>
    <row r="146" spans="2:20" x14ac:dyDescent="0.3">
      <c r="B146" s="33" t="s">
        <v>285</v>
      </c>
      <c r="C146" s="21" t="s">
        <v>91</v>
      </c>
      <c r="D146" s="18" t="s">
        <v>189</v>
      </c>
      <c r="E146" s="23">
        <v>0.5630151356211599</v>
      </c>
      <c r="F146" s="23">
        <v>4.1360707328038364E-2</v>
      </c>
      <c r="G146" s="23">
        <v>0.17458414506219092</v>
      </c>
      <c r="H146" s="23">
        <v>8.7217143713472195E-2</v>
      </c>
      <c r="I146" s="23">
        <v>7.2081522553574098E-2</v>
      </c>
      <c r="J146" s="23">
        <v>5.3499175783006142E-2</v>
      </c>
      <c r="K146" s="23">
        <v>8.0923123033118539E-3</v>
      </c>
      <c r="L146" s="24">
        <v>33365</v>
      </c>
      <c r="M146" s="23" t="s">
        <v>570</v>
      </c>
      <c r="N146" s="23" t="s">
        <v>570</v>
      </c>
      <c r="O146" s="23" t="s">
        <v>570</v>
      </c>
      <c r="P146" s="23" t="s">
        <v>570</v>
      </c>
      <c r="Q146" s="23" t="s">
        <v>570</v>
      </c>
      <c r="R146" s="23" t="s">
        <v>570</v>
      </c>
      <c r="S146" s="23" t="s">
        <v>570</v>
      </c>
      <c r="T146" s="24" t="s">
        <v>570</v>
      </c>
    </row>
    <row r="147" spans="2:20" x14ac:dyDescent="0.3">
      <c r="B147" s="33" t="s">
        <v>285</v>
      </c>
      <c r="C147" s="21" t="s">
        <v>103</v>
      </c>
      <c r="D147" s="18" t="s">
        <v>429</v>
      </c>
      <c r="E147" s="23">
        <v>0.9178933595027805</v>
      </c>
      <c r="F147" s="23">
        <v>1.2757605495583905E-2</v>
      </c>
      <c r="G147" s="23">
        <v>1.0794896957801767E-2</v>
      </c>
      <c r="H147" s="23">
        <v>5.8881256133464181E-3</v>
      </c>
      <c r="I147" s="23">
        <v>8.1779522407589133E-3</v>
      </c>
      <c r="J147" s="23">
        <v>2.4860974811907098E-2</v>
      </c>
      <c r="K147" s="23">
        <v>1.9954203467451751E-2</v>
      </c>
      <c r="L147" s="24">
        <v>15285</v>
      </c>
      <c r="M147" s="23" t="s">
        <v>570</v>
      </c>
      <c r="N147" s="23" t="s">
        <v>570</v>
      </c>
      <c r="O147" s="23" t="s">
        <v>570</v>
      </c>
      <c r="P147" s="23" t="s">
        <v>570</v>
      </c>
      <c r="Q147" s="23" t="s">
        <v>570</v>
      </c>
      <c r="R147" s="23" t="s">
        <v>570</v>
      </c>
      <c r="S147" s="23" t="s">
        <v>570</v>
      </c>
      <c r="T147" s="24" t="s">
        <v>570</v>
      </c>
    </row>
    <row r="148" spans="2:20" x14ac:dyDescent="0.3">
      <c r="B148" s="33" t="s">
        <v>285</v>
      </c>
      <c r="C148" s="21" t="s">
        <v>92</v>
      </c>
      <c r="D148" s="18" t="s">
        <v>190</v>
      </c>
      <c r="E148" s="23">
        <v>0.84188544152744627</v>
      </c>
      <c r="F148" s="23">
        <v>1.2529832935560859E-2</v>
      </c>
      <c r="G148" s="23">
        <v>1.9689737470167064E-2</v>
      </c>
      <c r="H148" s="23">
        <v>9.5465393794749408E-3</v>
      </c>
      <c r="I148" s="23">
        <v>1.0739856801909307E-2</v>
      </c>
      <c r="J148" s="23">
        <v>5.4892601431980909E-2</v>
      </c>
      <c r="K148" s="23">
        <v>5.0715990453460619E-2</v>
      </c>
      <c r="L148" s="24">
        <v>8380</v>
      </c>
      <c r="M148" s="23">
        <v>0.86238532110091748</v>
      </c>
      <c r="N148" s="23">
        <v>7.3394495412844041E-3</v>
      </c>
      <c r="O148" s="23">
        <v>1.1009174311926606E-2</v>
      </c>
      <c r="P148" s="23">
        <v>7.3394495412844041E-3</v>
      </c>
      <c r="Q148" s="23">
        <v>9.1743119266055051E-3</v>
      </c>
      <c r="R148" s="23">
        <v>5.6880733944954132E-2</v>
      </c>
      <c r="S148" s="23">
        <v>4.7706422018348627E-2</v>
      </c>
      <c r="T148" s="24">
        <v>2725</v>
      </c>
    </row>
    <row r="149" spans="2:20" x14ac:dyDescent="0.3">
      <c r="B149" s="33" t="s">
        <v>285</v>
      </c>
      <c r="C149" s="21" t="s">
        <v>98</v>
      </c>
      <c r="D149" s="18" t="s">
        <v>332</v>
      </c>
      <c r="E149" s="23">
        <v>0.72165137614678898</v>
      </c>
      <c r="F149" s="23">
        <v>1.9266055045871561E-2</v>
      </c>
      <c r="G149" s="23">
        <v>0.1508256880733945</v>
      </c>
      <c r="H149" s="23">
        <v>3.431192660550459E-2</v>
      </c>
      <c r="I149" s="23">
        <v>2.5871559633027522E-2</v>
      </c>
      <c r="J149" s="23">
        <v>4.385321100917431E-2</v>
      </c>
      <c r="K149" s="23">
        <v>4.2201834862385318E-3</v>
      </c>
      <c r="L149" s="24">
        <v>27250</v>
      </c>
      <c r="M149" s="23">
        <v>0.7745849297573435</v>
      </c>
      <c r="N149" s="23">
        <v>1.4687100893997445E-2</v>
      </c>
      <c r="O149" s="23">
        <v>0.1251596424010217</v>
      </c>
      <c r="P149" s="23">
        <v>2.9374201787994891E-2</v>
      </c>
      <c r="Q149" s="23">
        <v>2.1072796934865901E-2</v>
      </c>
      <c r="R149" s="23">
        <v>3.2567049808429116E-2</v>
      </c>
      <c r="S149" s="23">
        <v>3.1928480204342275E-3</v>
      </c>
      <c r="T149" s="24">
        <v>7830</v>
      </c>
    </row>
    <row r="150" spans="2:20" x14ac:dyDescent="0.3">
      <c r="B150" s="33" t="s">
        <v>285</v>
      </c>
      <c r="C150" s="21" t="s">
        <v>104</v>
      </c>
      <c r="D150" s="18" t="s">
        <v>198</v>
      </c>
      <c r="E150" s="23">
        <v>0.84252873563218389</v>
      </c>
      <c r="F150" s="23">
        <v>1.3218390804597701E-2</v>
      </c>
      <c r="G150" s="23">
        <v>3.3908045977011497E-2</v>
      </c>
      <c r="H150" s="23">
        <v>6.8965517241379309E-3</v>
      </c>
      <c r="I150" s="23">
        <v>1.5517241379310345E-2</v>
      </c>
      <c r="J150" s="23">
        <v>8.7356321839080459E-2</v>
      </c>
      <c r="K150" s="23">
        <v>0</v>
      </c>
      <c r="L150" s="24">
        <v>8700</v>
      </c>
      <c r="M150" s="23">
        <v>0.87022900763358779</v>
      </c>
      <c r="N150" s="23">
        <v>7.6335877862595417E-3</v>
      </c>
      <c r="O150" s="23">
        <v>2.6717557251908396E-2</v>
      </c>
      <c r="P150" s="23">
        <v>7.6335877862595417E-3</v>
      </c>
      <c r="Q150" s="23">
        <v>9.5419847328244278E-3</v>
      </c>
      <c r="R150" s="23">
        <v>7.8244274809160311E-2</v>
      </c>
      <c r="S150" s="23">
        <v>0</v>
      </c>
      <c r="T150" s="24">
        <v>2620</v>
      </c>
    </row>
    <row r="151" spans="2:20" x14ac:dyDescent="0.3">
      <c r="B151" s="33" t="s">
        <v>285</v>
      </c>
      <c r="C151" s="21" t="s">
        <v>105</v>
      </c>
      <c r="D151" s="18" t="s">
        <v>334</v>
      </c>
      <c r="E151" s="23">
        <v>0.7194989106753813</v>
      </c>
      <c r="F151" s="23">
        <v>1.3616557734204794E-2</v>
      </c>
      <c r="G151" s="23">
        <v>5.8278867102396513E-2</v>
      </c>
      <c r="H151" s="23">
        <v>1.4161220043572984E-2</v>
      </c>
      <c r="I151" s="23">
        <v>1.579520697167756E-2</v>
      </c>
      <c r="J151" s="23">
        <v>2.886710239651416E-2</v>
      </c>
      <c r="K151" s="23">
        <v>0.14923747276688454</v>
      </c>
      <c r="L151" s="24">
        <v>9180</v>
      </c>
      <c r="M151" s="23">
        <v>0.76851851851851849</v>
      </c>
      <c r="N151" s="23">
        <v>9.2592592592592587E-3</v>
      </c>
      <c r="O151" s="23">
        <v>5.3703703703703705E-2</v>
      </c>
      <c r="P151" s="23">
        <v>1.4814814814814815E-2</v>
      </c>
      <c r="Q151" s="23">
        <v>1.2962962962962963E-2</v>
      </c>
      <c r="R151" s="23">
        <v>2.5925925925925925E-2</v>
      </c>
      <c r="S151" s="23">
        <v>0.11666666666666667</v>
      </c>
      <c r="T151" s="24">
        <v>2700</v>
      </c>
    </row>
    <row r="152" spans="2:20" x14ac:dyDescent="0.3">
      <c r="B152" s="33" t="s">
        <v>285</v>
      </c>
      <c r="C152" s="21" t="s">
        <v>108</v>
      </c>
      <c r="D152" s="18" t="s">
        <v>335</v>
      </c>
      <c r="E152" s="23">
        <v>0.7565953210552514</v>
      </c>
      <c r="F152" s="23">
        <v>4.9776007964161271E-3</v>
      </c>
      <c r="G152" s="23">
        <v>7.9641612742658036E-3</v>
      </c>
      <c r="H152" s="23">
        <v>2.9865604778496766E-3</v>
      </c>
      <c r="I152" s="23">
        <v>8.9596814335490289E-3</v>
      </c>
      <c r="J152" s="23">
        <v>0.11996017919362867</v>
      </c>
      <c r="K152" s="23">
        <v>9.8556495769039326E-2</v>
      </c>
      <c r="L152" s="24">
        <v>10045</v>
      </c>
      <c r="M152" s="23">
        <v>0.78823529411764703</v>
      </c>
      <c r="N152" s="23">
        <v>3.3613445378151263E-3</v>
      </c>
      <c r="O152" s="23">
        <v>5.0420168067226894E-3</v>
      </c>
      <c r="P152" s="23">
        <v>1.6806722689075631E-3</v>
      </c>
      <c r="Q152" s="23">
        <v>6.7226890756302525E-3</v>
      </c>
      <c r="R152" s="23">
        <v>0.13277310924369748</v>
      </c>
      <c r="S152" s="23">
        <v>6.0504201680672269E-2</v>
      </c>
      <c r="T152" s="24">
        <v>2975</v>
      </c>
    </row>
    <row r="153" spans="2:20" x14ac:dyDescent="0.3">
      <c r="B153" s="33" t="s">
        <v>285</v>
      </c>
      <c r="C153" s="21" t="s">
        <v>109</v>
      </c>
      <c r="D153" s="18" t="s">
        <v>336</v>
      </c>
      <c r="E153" s="23">
        <v>0.82119635890767229</v>
      </c>
      <c r="F153" s="23">
        <v>5.8517555266579977E-3</v>
      </c>
      <c r="G153" s="23">
        <v>1.3003901170351105E-2</v>
      </c>
      <c r="H153" s="23">
        <v>5.2015604681404422E-3</v>
      </c>
      <c r="I153" s="23">
        <v>5.8517555266579972E-2</v>
      </c>
      <c r="J153" s="23">
        <v>9.6228868660598182E-2</v>
      </c>
      <c r="K153" s="23">
        <v>0</v>
      </c>
      <c r="L153" s="24">
        <v>7690</v>
      </c>
      <c r="M153" s="23">
        <v>0.84629294755877038</v>
      </c>
      <c r="N153" s="23">
        <v>3.616636528028933E-3</v>
      </c>
      <c r="O153" s="23">
        <v>9.0415913200723331E-3</v>
      </c>
      <c r="P153" s="23">
        <v>5.4249547920433997E-3</v>
      </c>
      <c r="Q153" s="23">
        <v>4.701627486437613E-2</v>
      </c>
      <c r="R153" s="23">
        <v>8.8607594936708861E-2</v>
      </c>
      <c r="S153" s="23">
        <v>0</v>
      </c>
      <c r="T153" s="24">
        <v>2765</v>
      </c>
    </row>
    <row r="154" spans="2:20" x14ac:dyDescent="0.3">
      <c r="B154" s="33" t="s">
        <v>285</v>
      </c>
      <c r="C154" s="21" t="s">
        <v>110</v>
      </c>
      <c r="D154" s="18" t="s">
        <v>201</v>
      </c>
      <c r="E154" s="23">
        <v>0.90117647058823525</v>
      </c>
      <c r="F154" s="23">
        <v>1.1764705882352941E-2</v>
      </c>
      <c r="G154" s="23">
        <v>1.6470588235294119E-2</v>
      </c>
      <c r="H154" s="23">
        <v>4.1176470588235297E-3</v>
      </c>
      <c r="I154" s="23">
        <v>9.4117647058823521E-3</v>
      </c>
      <c r="J154" s="23">
        <v>5.4705882352941174E-2</v>
      </c>
      <c r="K154" s="23">
        <v>2.9411764705882353E-3</v>
      </c>
      <c r="L154" s="24">
        <v>8500</v>
      </c>
      <c r="M154" s="23">
        <v>0.904296875</v>
      </c>
      <c r="N154" s="23">
        <v>7.8125E-3</v>
      </c>
      <c r="O154" s="23">
        <v>1.171875E-2</v>
      </c>
      <c r="P154" s="23">
        <v>3.90625E-3</v>
      </c>
      <c r="Q154" s="23">
        <v>7.8125E-3</v>
      </c>
      <c r="R154" s="23">
        <v>6.0546875E-2</v>
      </c>
      <c r="S154" s="23">
        <v>3.90625E-3</v>
      </c>
      <c r="T154" s="24">
        <v>2560</v>
      </c>
    </row>
    <row r="155" spans="2:20" x14ac:dyDescent="0.3">
      <c r="B155" s="33" t="s">
        <v>285</v>
      </c>
      <c r="C155" s="21" t="s">
        <v>111</v>
      </c>
      <c r="D155" s="18" t="s">
        <v>337</v>
      </c>
      <c r="E155" s="23">
        <v>0.89677843523997369</v>
      </c>
      <c r="F155" s="23">
        <v>1.1834319526627219E-2</v>
      </c>
      <c r="G155" s="23">
        <v>1.9066403681788299E-2</v>
      </c>
      <c r="H155" s="23">
        <v>2.1696252465483234E-2</v>
      </c>
      <c r="I155" s="23">
        <v>3.0900723208415515E-2</v>
      </c>
      <c r="J155" s="23">
        <v>6.5746219592373442E-3</v>
      </c>
      <c r="K155" s="23">
        <v>1.3149243918474688E-2</v>
      </c>
      <c r="L155" s="24">
        <v>7605</v>
      </c>
      <c r="M155" s="23">
        <v>0.93791574279379153</v>
      </c>
      <c r="N155" s="23">
        <v>4.434589800443459E-3</v>
      </c>
      <c r="O155" s="23">
        <v>6.6518847006651885E-3</v>
      </c>
      <c r="P155" s="23">
        <v>1.5521064301552107E-2</v>
      </c>
      <c r="Q155" s="23">
        <v>1.7738359201773836E-2</v>
      </c>
      <c r="R155" s="23">
        <v>8.869179600886918E-3</v>
      </c>
      <c r="S155" s="23">
        <v>1.1086474501108648E-2</v>
      </c>
      <c r="T155" s="24">
        <v>2255</v>
      </c>
    </row>
    <row r="156" spans="2:20" x14ac:dyDescent="0.3">
      <c r="B156" s="33" t="s">
        <v>289</v>
      </c>
      <c r="C156" s="21" t="s">
        <v>113</v>
      </c>
      <c r="D156" s="18" t="s">
        <v>338</v>
      </c>
      <c r="E156" s="23">
        <v>0.62403474903474898</v>
      </c>
      <c r="F156" s="23">
        <v>1.5926640926640926E-2</v>
      </c>
      <c r="G156" s="23">
        <v>7.8185328185328182E-2</v>
      </c>
      <c r="H156" s="23">
        <v>1.3996138996138996E-2</v>
      </c>
      <c r="I156" s="23">
        <v>6.998069498069498E-2</v>
      </c>
      <c r="J156" s="23">
        <v>0.18001930501930502</v>
      </c>
      <c r="K156" s="23">
        <v>1.7857142857142856E-2</v>
      </c>
      <c r="L156" s="24">
        <v>10360</v>
      </c>
      <c r="M156" s="23">
        <v>0.6901408450704225</v>
      </c>
      <c r="N156" s="23">
        <v>9.3896713615023476E-3</v>
      </c>
      <c r="O156" s="23">
        <v>6.1032863849765258E-2</v>
      </c>
      <c r="P156" s="23">
        <v>9.3896713615023476E-3</v>
      </c>
      <c r="Q156" s="23">
        <v>6.1032863849765258E-2</v>
      </c>
      <c r="R156" s="23">
        <v>0.15962441314553991</v>
      </c>
      <c r="S156" s="23">
        <v>9.3896713615023476E-3</v>
      </c>
      <c r="T156" s="24">
        <v>1065</v>
      </c>
    </row>
    <row r="157" spans="2:20" x14ac:dyDescent="0.3">
      <c r="B157" s="33" t="s">
        <v>289</v>
      </c>
      <c r="C157" s="21" t="s">
        <v>114</v>
      </c>
      <c r="D157" s="18" t="s">
        <v>202</v>
      </c>
      <c r="E157" s="23">
        <v>0.6964285714285714</v>
      </c>
      <c r="F157" s="23">
        <v>2.5510204081632654E-2</v>
      </c>
      <c r="G157" s="23">
        <v>0.11139455782312925</v>
      </c>
      <c r="H157" s="23">
        <v>3.1462585034013606E-2</v>
      </c>
      <c r="I157" s="23">
        <v>1.4455782312925171E-2</v>
      </c>
      <c r="J157" s="23">
        <v>3.486394557823129E-2</v>
      </c>
      <c r="K157" s="23">
        <v>8.5034013605442174E-2</v>
      </c>
      <c r="L157" s="24">
        <v>5880</v>
      </c>
      <c r="M157" s="23">
        <v>0.76075731497418242</v>
      </c>
      <c r="N157" s="23">
        <v>1.8932874354561102E-2</v>
      </c>
      <c r="O157" s="23">
        <v>0.10327022375215146</v>
      </c>
      <c r="P157" s="23">
        <v>2.9259896729776247E-2</v>
      </c>
      <c r="Q157" s="23">
        <v>1.3769363166953529E-2</v>
      </c>
      <c r="R157" s="23">
        <v>1.7211703958691909E-2</v>
      </c>
      <c r="S157" s="23">
        <v>5.5077452667814115E-2</v>
      </c>
      <c r="T157" s="24">
        <v>2905</v>
      </c>
    </row>
    <row r="158" spans="2:20" x14ac:dyDescent="0.3">
      <c r="B158" s="33" t="s">
        <v>289</v>
      </c>
      <c r="C158" s="21" t="s">
        <v>115</v>
      </c>
      <c r="D158" s="18" t="s">
        <v>339</v>
      </c>
      <c r="E158" s="23">
        <v>0.69208087615838243</v>
      </c>
      <c r="F158" s="23">
        <v>2.737994945240101E-2</v>
      </c>
      <c r="G158" s="23">
        <v>8.8458298230834037E-2</v>
      </c>
      <c r="H158" s="23">
        <v>8.2982308340353833E-2</v>
      </c>
      <c r="I158" s="23">
        <v>3.201347935973041E-2</v>
      </c>
      <c r="J158" s="23">
        <v>7.7506318449873629E-2</v>
      </c>
      <c r="K158" s="23">
        <v>0</v>
      </c>
      <c r="L158" s="24">
        <v>11870</v>
      </c>
      <c r="M158" s="23" t="s">
        <v>570</v>
      </c>
      <c r="N158" s="23" t="s">
        <v>570</v>
      </c>
      <c r="O158" s="23" t="s">
        <v>570</v>
      </c>
      <c r="P158" s="23" t="s">
        <v>570</v>
      </c>
      <c r="Q158" s="23" t="s">
        <v>570</v>
      </c>
      <c r="R158" s="23" t="s">
        <v>570</v>
      </c>
      <c r="S158" s="23" t="s">
        <v>570</v>
      </c>
      <c r="T158" s="24" t="s">
        <v>570</v>
      </c>
    </row>
    <row r="159" spans="2:20" x14ac:dyDescent="0.3">
      <c r="B159" s="33" t="s">
        <v>289</v>
      </c>
      <c r="C159" s="21" t="s">
        <v>116</v>
      </c>
      <c r="D159" s="18" t="s">
        <v>203</v>
      </c>
      <c r="E159" s="23">
        <v>0.76485599708348528</v>
      </c>
      <c r="F159" s="23">
        <v>1.3853445133065986E-2</v>
      </c>
      <c r="G159" s="23">
        <v>1.5676266861100983E-2</v>
      </c>
      <c r="H159" s="23">
        <v>1.2030623405030989E-2</v>
      </c>
      <c r="I159" s="23">
        <v>1.5311702515493984E-2</v>
      </c>
      <c r="J159" s="23">
        <v>0.10499453153481589</v>
      </c>
      <c r="K159" s="23">
        <v>7.3641997812613921E-2</v>
      </c>
      <c r="L159" s="24">
        <v>13715</v>
      </c>
      <c r="M159" s="23">
        <v>0.74943566591422117</v>
      </c>
      <c r="N159" s="23">
        <v>1.0158013544018058E-2</v>
      </c>
      <c r="O159" s="23">
        <v>1.2415349887133182E-2</v>
      </c>
      <c r="P159" s="23">
        <v>1.2415349887133182E-2</v>
      </c>
      <c r="Q159" s="23">
        <v>1.2415349887133182E-2</v>
      </c>
      <c r="R159" s="23">
        <v>0.13656884875846501</v>
      </c>
      <c r="S159" s="23">
        <v>6.5462753950338598E-2</v>
      </c>
      <c r="T159" s="24">
        <v>4430</v>
      </c>
    </row>
    <row r="160" spans="2:20" x14ac:dyDescent="0.3">
      <c r="B160" s="33" t="s">
        <v>289</v>
      </c>
      <c r="C160" s="21" t="s">
        <v>117</v>
      </c>
      <c r="D160" s="18" t="s">
        <v>204</v>
      </c>
      <c r="E160" s="23">
        <v>0.75871080139372826</v>
      </c>
      <c r="F160" s="23">
        <v>1.5679442508710801E-2</v>
      </c>
      <c r="G160" s="23">
        <v>1.8292682926829267E-2</v>
      </c>
      <c r="H160" s="23">
        <v>7.8397212543554005E-3</v>
      </c>
      <c r="I160" s="23">
        <v>6.5331010452961674E-3</v>
      </c>
      <c r="J160" s="23">
        <v>0.19294425087108014</v>
      </c>
      <c r="K160" s="23">
        <v>0</v>
      </c>
      <c r="L160" s="24">
        <v>11480</v>
      </c>
      <c r="M160" s="23">
        <v>0.7397769516728625</v>
      </c>
      <c r="N160" s="23">
        <v>7.4349442379182153E-3</v>
      </c>
      <c r="O160" s="23">
        <v>1.3011152416356878E-2</v>
      </c>
      <c r="P160" s="23">
        <v>5.5762081784386614E-3</v>
      </c>
      <c r="Q160" s="23">
        <v>5.5762081784386614E-3</v>
      </c>
      <c r="R160" s="23">
        <v>0.23048327137546468</v>
      </c>
      <c r="S160" s="23">
        <v>0</v>
      </c>
      <c r="T160" s="24">
        <v>2690</v>
      </c>
    </row>
    <row r="161" spans="2:20" x14ac:dyDescent="0.3">
      <c r="B161" s="33" t="s">
        <v>289</v>
      </c>
      <c r="C161" s="21" t="s">
        <v>118</v>
      </c>
      <c r="D161" s="18" t="s">
        <v>205</v>
      </c>
      <c r="E161" s="23">
        <v>0.64614740368509216</v>
      </c>
      <c r="F161" s="23">
        <v>1.9472361809045227E-2</v>
      </c>
      <c r="G161" s="23">
        <v>0.17734505862646566</v>
      </c>
      <c r="H161" s="23">
        <v>2.8266331658291458E-2</v>
      </c>
      <c r="I161" s="23">
        <v>4.3969849246231159E-2</v>
      </c>
      <c r="J161" s="23">
        <v>5.4648241206030151E-2</v>
      </c>
      <c r="K161" s="23">
        <v>3.0360134003350085E-2</v>
      </c>
      <c r="L161" s="24">
        <v>23880</v>
      </c>
      <c r="M161" s="23">
        <v>0.73489121676067692</v>
      </c>
      <c r="N161" s="23">
        <v>1.4504431909750202E-2</v>
      </c>
      <c r="O161" s="23">
        <v>0.1297340854149879</v>
      </c>
      <c r="P161" s="23">
        <v>2.0950846091861403E-2</v>
      </c>
      <c r="Q161" s="23">
        <v>3.1426269137792104E-2</v>
      </c>
      <c r="R161" s="23">
        <v>5.3988718775181306E-2</v>
      </c>
      <c r="S161" s="23">
        <v>1.3698630136986301E-2</v>
      </c>
      <c r="T161" s="24">
        <v>6205</v>
      </c>
    </row>
    <row r="162" spans="2:20" x14ac:dyDescent="0.3">
      <c r="B162" s="33" t="s">
        <v>289</v>
      </c>
      <c r="C162" s="21" t="s">
        <v>119</v>
      </c>
      <c r="D162" s="18" t="s">
        <v>206</v>
      </c>
      <c r="E162" s="23">
        <v>0.82122260668973468</v>
      </c>
      <c r="F162" s="23">
        <v>1.4609765474817378E-2</v>
      </c>
      <c r="G162" s="23">
        <v>3.2295271049596307E-2</v>
      </c>
      <c r="H162" s="23">
        <v>1.7301038062283738E-2</v>
      </c>
      <c r="I162" s="23">
        <v>3.3448673587081888E-2</v>
      </c>
      <c r="J162" s="23">
        <v>1.2302960399846213E-2</v>
      </c>
      <c r="K162" s="23">
        <v>6.9204152249134954E-2</v>
      </c>
      <c r="L162" s="24">
        <v>13005</v>
      </c>
      <c r="M162" s="23" t="s">
        <v>570</v>
      </c>
      <c r="N162" s="23" t="s">
        <v>570</v>
      </c>
      <c r="O162" s="23" t="s">
        <v>570</v>
      </c>
      <c r="P162" s="23" t="s">
        <v>570</v>
      </c>
      <c r="Q162" s="23" t="s">
        <v>570</v>
      </c>
      <c r="R162" s="23" t="s">
        <v>570</v>
      </c>
      <c r="S162" s="23" t="s">
        <v>570</v>
      </c>
      <c r="T162" s="24" t="s">
        <v>570</v>
      </c>
    </row>
    <row r="163" spans="2:20" x14ac:dyDescent="0.3">
      <c r="B163" s="33" t="s">
        <v>289</v>
      </c>
      <c r="C163" s="21" t="s">
        <v>120</v>
      </c>
      <c r="D163" s="18" t="s">
        <v>340</v>
      </c>
      <c r="E163" s="23">
        <v>0.96202531645569622</v>
      </c>
      <c r="F163" s="23">
        <v>1.1603375527426161E-2</v>
      </c>
      <c r="G163" s="23">
        <v>9.4936708860759497E-3</v>
      </c>
      <c r="H163" s="23">
        <v>4.2194092827004216E-3</v>
      </c>
      <c r="I163" s="23">
        <v>4.2194092827004216E-3</v>
      </c>
      <c r="J163" s="23">
        <v>8.4388185654008432E-3</v>
      </c>
      <c r="K163" s="23">
        <v>0</v>
      </c>
      <c r="L163" s="24">
        <v>4740</v>
      </c>
      <c r="M163" s="23">
        <v>0.9726027397260274</v>
      </c>
      <c r="N163" s="23">
        <v>4.5662100456621002E-3</v>
      </c>
      <c r="O163" s="23">
        <v>4.5662100456621002E-3</v>
      </c>
      <c r="P163" s="23">
        <v>4.5662100456621002E-3</v>
      </c>
      <c r="Q163" s="23">
        <v>0</v>
      </c>
      <c r="R163" s="23">
        <v>1.3698630136986301E-2</v>
      </c>
      <c r="S163" s="23">
        <v>0</v>
      </c>
      <c r="T163" s="24">
        <v>1095</v>
      </c>
    </row>
    <row r="164" spans="2:20" x14ac:dyDescent="0.3">
      <c r="B164" s="33" t="s">
        <v>289</v>
      </c>
      <c r="C164" s="21" t="s">
        <v>121</v>
      </c>
      <c r="D164" s="18" t="s">
        <v>341</v>
      </c>
      <c r="E164" s="23">
        <v>0.87152777777777779</v>
      </c>
      <c r="F164" s="23">
        <v>2.34375E-2</v>
      </c>
      <c r="G164" s="23">
        <v>3.4722222222222224E-2</v>
      </c>
      <c r="H164" s="23">
        <v>1.8229166666666668E-2</v>
      </c>
      <c r="I164" s="23">
        <v>1.7071759259259259E-2</v>
      </c>
      <c r="J164" s="23">
        <v>2.1990740740740741E-2</v>
      </c>
      <c r="K164" s="23">
        <v>1.3020833333333334E-2</v>
      </c>
      <c r="L164" s="24">
        <v>17280</v>
      </c>
      <c r="M164" s="23">
        <v>0.89990089197224976</v>
      </c>
      <c r="N164" s="23">
        <v>1.1892963330029732E-2</v>
      </c>
      <c r="O164" s="23">
        <v>2.3785926660059464E-2</v>
      </c>
      <c r="P164" s="23">
        <v>1.288404360753221E-2</v>
      </c>
      <c r="Q164" s="23">
        <v>1.288404360753221E-2</v>
      </c>
      <c r="R164" s="23">
        <v>2.3785926660059464E-2</v>
      </c>
      <c r="S164" s="23">
        <v>1.4866204162537165E-2</v>
      </c>
      <c r="T164" s="24">
        <v>5045</v>
      </c>
    </row>
    <row r="165" spans="2:20" x14ac:dyDescent="0.3">
      <c r="B165" s="33" t="s">
        <v>289</v>
      </c>
      <c r="C165" s="21" t="s">
        <v>122</v>
      </c>
      <c r="D165" s="18" t="s">
        <v>207</v>
      </c>
      <c r="E165" s="23">
        <v>0.79856483854433624</v>
      </c>
      <c r="F165" s="23">
        <v>2.3577652485904665E-2</v>
      </c>
      <c r="G165" s="23">
        <v>4.5105074320861097E-2</v>
      </c>
      <c r="H165" s="23">
        <v>5.3305996924654021E-2</v>
      </c>
      <c r="I165" s="23">
        <v>1.4351614556637622E-2</v>
      </c>
      <c r="J165" s="23">
        <v>6.4582265504869299E-2</v>
      </c>
      <c r="K165" s="23">
        <v>5.1255766273705791E-4</v>
      </c>
      <c r="L165" s="24">
        <v>9755</v>
      </c>
      <c r="M165" s="23">
        <v>0.84123711340206186</v>
      </c>
      <c r="N165" s="23">
        <v>1.2371134020618556E-2</v>
      </c>
      <c r="O165" s="23">
        <v>3.2989690721649485E-2</v>
      </c>
      <c r="P165" s="23">
        <v>3.711340206185567E-2</v>
      </c>
      <c r="Q165" s="23">
        <v>1.0309278350515464E-2</v>
      </c>
      <c r="R165" s="23">
        <v>6.5979381443298971E-2</v>
      </c>
      <c r="S165" s="23">
        <v>0</v>
      </c>
      <c r="T165" s="24">
        <v>2425</v>
      </c>
    </row>
    <row r="166" spans="2:20" x14ac:dyDescent="0.3">
      <c r="B166" s="33" t="s">
        <v>289</v>
      </c>
      <c r="C166" s="21" t="s">
        <v>123</v>
      </c>
      <c r="D166" s="18" t="s">
        <v>208</v>
      </c>
      <c r="E166" s="23">
        <v>0.70873786407766992</v>
      </c>
      <c r="F166" s="23">
        <v>2.3732470334412083E-2</v>
      </c>
      <c r="G166" s="23">
        <v>5.8252427184466021E-2</v>
      </c>
      <c r="H166" s="23">
        <v>1.7979144192736426E-2</v>
      </c>
      <c r="I166" s="23">
        <v>2.624955052139518E-2</v>
      </c>
      <c r="J166" s="23">
        <v>0.14814814814814814</v>
      </c>
      <c r="K166" s="23">
        <v>1.6900395541172241E-2</v>
      </c>
      <c r="L166" s="24">
        <v>13905</v>
      </c>
      <c r="M166" s="23">
        <v>0.7191011235955056</v>
      </c>
      <c r="N166" s="23">
        <v>1.4981273408239701E-2</v>
      </c>
      <c r="O166" s="23">
        <v>5.6179775280898875E-2</v>
      </c>
      <c r="P166" s="23">
        <v>1.3732833957553059E-2</v>
      </c>
      <c r="Q166" s="23">
        <v>2.247191011235955E-2</v>
      </c>
      <c r="R166" s="23">
        <v>0.15855181023720349</v>
      </c>
      <c r="S166" s="23">
        <v>1.6229712858926344E-2</v>
      </c>
      <c r="T166" s="24">
        <v>4005</v>
      </c>
    </row>
    <row r="167" spans="2:20" x14ac:dyDescent="0.3">
      <c r="B167" s="33" t="s">
        <v>289</v>
      </c>
      <c r="C167" s="21" t="s">
        <v>124</v>
      </c>
      <c r="D167" s="18" t="s">
        <v>342</v>
      </c>
      <c r="E167" s="23">
        <v>0.702172096908939</v>
      </c>
      <c r="F167" s="23">
        <v>7.5187969924812026E-3</v>
      </c>
      <c r="G167" s="23">
        <v>1.3784461152882205E-2</v>
      </c>
      <c r="H167" s="23">
        <v>6.6833751044277356E-3</v>
      </c>
      <c r="I167" s="23">
        <v>1.1278195488721804E-2</v>
      </c>
      <c r="J167" s="23">
        <v>0.2059314954051796</v>
      </c>
      <c r="K167" s="23">
        <v>5.2631578947368418E-2</v>
      </c>
      <c r="L167" s="24">
        <v>11970</v>
      </c>
      <c r="M167" s="23">
        <v>0.7378129117259552</v>
      </c>
      <c r="N167" s="23">
        <v>5.270092226613966E-3</v>
      </c>
      <c r="O167" s="23">
        <v>1.1857707509881422E-2</v>
      </c>
      <c r="P167" s="23">
        <v>5.270092226613966E-3</v>
      </c>
      <c r="Q167" s="23">
        <v>1.0540184453227932E-2</v>
      </c>
      <c r="R167" s="23">
        <v>0.22661396574440051</v>
      </c>
      <c r="S167" s="23">
        <v>2.635046113306983E-3</v>
      </c>
      <c r="T167" s="24">
        <v>3795</v>
      </c>
    </row>
    <row r="168" spans="2:20" x14ac:dyDescent="0.3">
      <c r="B168" s="33" t="s">
        <v>289</v>
      </c>
      <c r="C168" s="21" t="s">
        <v>125</v>
      </c>
      <c r="D168" s="18" t="s">
        <v>209</v>
      </c>
      <c r="E168" s="23">
        <v>0.55769848923175824</v>
      </c>
      <c r="F168" s="23">
        <v>1.6393442622950821E-2</v>
      </c>
      <c r="G168" s="23">
        <v>7.8431372549019607E-2</v>
      </c>
      <c r="H168" s="23">
        <v>2.4429443908711025E-2</v>
      </c>
      <c r="I168" s="23">
        <v>0.10350369656059145</v>
      </c>
      <c r="J168" s="23">
        <v>0.17293474766955963</v>
      </c>
      <c r="K168" s="23">
        <v>4.7251687560270011E-2</v>
      </c>
      <c r="L168" s="24">
        <v>15555</v>
      </c>
      <c r="M168" s="23">
        <v>0.6480836236933798</v>
      </c>
      <c r="N168" s="23">
        <v>1.5679442508710801E-2</v>
      </c>
      <c r="O168" s="23">
        <v>5.5749128919860627E-2</v>
      </c>
      <c r="P168" s="23">
        <v>1.9163763066202089E-2</v>
      </c>
      <c r="Q168" s="23">
        <v>7.8397212543554001E-2</v>
      </c>
      <c r="R168" s="23">
        <v>0.15853658536585366</v>
      </c>
      <c r="S168" s="23">
        <v>2.4390243902439025E-2</v>
      </c>
      <c r="T168" s="24">
        <v>2870</v>
      </c>
    </row>
    <row r="169" spans="2:20" x14ac:dyDescent="0.3">
      <c r="B169" s="33" t="s">
        <v>289</v>
      </c>
      <c r="C169" s="21" t="s">
        <v>126</v>
      </c>
      <c r="D169" s="18" t="s">
        <v>210</v>
      </c>
      <c r="E169" s="23">
        <v>0.79226069246435848</v>
      </c>
      <c r="F169" s="23">
        <v>1.8329938900203666E-2</v>
      </c>
      <c r="G169" s="23">
        <v>5.0237610319076711E-2</v>
      </c>
      <c r="H169" s="23">
        <v>1.6972165648336729E-2</v>
      </c>
      <c r="I169" s="23">
        <v>2.5118805159538356E-2</v>
      </c>
      <c r="J169" s="23">
        <v>7.2640868974881201E-2</v>
      </c>
      <c r="K169" s="23">
        <v>2.4439918533604887E-2</v>
      </c>
      <c r="L169" s="24">
        <v>7365</v>
      </c>
      <c r="M169" s="23" t="s">
        <v>570</v>
      </c>
      <c r="N169" s="23" t="s">
        <v>570</v>
      </c>
      <c r="O169" s="23" t="s">
        <v>570</v>
      </c>
      <c r="P169" s="23" t="s">
        <v>570</v>
      </c>
      <c r="Q169" s="23" t="s">
        <v>570</v>
      </c>
      <c r="R169" s="23" t="s">
        <v>570</v>
      </c>
      <c r="S169" s="23" t="s">
        <v>570</v>
      </c>
      <c r="T169" s="24" t="s">
        <v>570</v>
      </c>
    </row>
    <row r="170" spans="2:20" x14ac:dyDescent="0.3">
      <c r="B170" s="33" t="s">
        <v>289</v>
      </c>
      <c r="C170" s="21" t="s">
        <v>127</v>
      </c>
      <c r="D170" s="18" t="s">
        <v>343</v>
      </c>
      <c r="E170" s="23">
        <v>0.61741547012505793</v>
      </c>
      <c r="F170" s="23">
        <v>1.9453450671607225E-2</v>
      </c>
      <c r="G170" s="23">
        <v>4.9559981472904122E-2</v>
      </c>
      <c r="H170" s="23">
        <v>1.8990273274664196E-2</v>
      </c>
      <c r="I170" s="23">
        <v>4.2149143121815655E-2</v>
      </c>
      <c r="J170" s="23">
        <v>0.21445113478462252</v>
      </c>
      <c r="K170" s="23">
        <v>3.8443723946271421E-2</v>
      </c>
      <c r="L170" s="24">
        <v>10795</v>
      </c>
      <c r="M170" s="23">
        <v>0.64195583596214512</v>
      </c>
      <c r="N170" s="23">
        <v>1.1041009463722398E-2</v>
      </c>
      <c r="O170" s="23">
        <v>3.4700315457413249E-2</v>
      </c>
      <c r="P170" s="23">
        <v>1.5772870662460567E-2</v>
      </c>
      <c r="Q170" s="23">
        <v>3.3123028391167195E-2</v>
      </c>
      <c r="R170" s="23">
        <v>0.22712933753943218</v>
      </c>
      <c r="S170" s="23">
        <v>3.4700315457413249E-2</v>
      </c>
      <c r="T170" s="24">
        <v>3170</v>
      </c>
    </row>
    <row r="171" spans="2:20" x14ac:dyDescent="0.3">
      <c r="B171" s="33" t="s">
        <v>289</v>
      </c>
      <c r="C171" s="21" t="s">
        <v>128</v>
      </c>
      <c r="D171" s="18" t="s">
        <v>211</v>
      </c>
      <c r="E171" s="23">
        <v>0.75874375446109921</v>
      </c>
      <c r="F171" s="23">
        <v>1.4632405424696645E-2</v>
      </c>
      <c r="G171" s="23">
        <v>4.9607423269093502E-2</v>
      </c>
      <c r="H171" s="23">
        <v>1.8201284796573874E-2</v>
      </c>
      <c r="I171" s="23">
        <v>3.3547466095645968E-2</v>
      </c>
      <c r="J171" s="23">
        <v>6.7808708065667384E-2</v>
      </c>
      <c r="K171" s="23">
        <v>5.7815845824411134E-2</v>
      </c>
      <c r="L171" s="24">
        <v>14010</v>
      </c>
      <c r="M171" s="23">
        <v>0.82478632478632474</v>
      </c>
      <c r="N171" s="23">
        <v>1.282051282051282E-2</v>
      </c>
      <c r="O171" s="23">
        <v>3.5612535612535613E-2</v>
      </c>
      <c r="P171" s="23">
        <v>1.282051282051282E-2</v>
      </c>
      <c r="Q171" s="23">
        <v>2.2792022792022793E-2</v>
      </c>
      <c r="R171" s="23">
        <v>4.843304843304843E-2</v>
      </c>
      <c r="S171" s="23">
        <v>4.2735042735042736E-2</v>
      </c>
      <c r="T171" s="24">
        <v>3510</v>
      </c>
    </row>
    <row r="172" spans="2:20" x14ac:dyDescent="0.3">
      <c r="B172" s="33" t="s">
        <v>289</v>
      </c>
      <c r="C172" s="21" t="s">
        <v>129</v>
      </c>
      <c r="D172" s="18" t="s">
        <v>344</v>
      </c>
      <c r="E172" s="23">
        <v>0.75730217737652683</v>
      </c>
      <c r="F172" s="23">
        <v>2.3101433882103027E-2</v>
      </c>
      <c r="G172" s="23">
        <v>1.9118428040361127E-2</v>
      </c>
      <c r="H172" s="23">
        <v>8.2315454062665966E-3</v>
      </c>
      <c r="I172" s="23">
        <v>7.9660116834838028E-3</v>
      </c>
      <c r="J172" s="23">
        <v>0.15533722782793416</v>
      </c>
      <c r="K172" s="23">
        <v>2.8943175783324483E-2</v>
      </c>
      <c r="L172" s="24">
        <v>18830</v>
      </c>
      <c r="M172" s="23" t="s">
        <v>570</v>
      </c>
      <c r="N172" s="23" t="s">
        <v>570</v>
      </c>
      <c r="O172" s="23" t="s">
        <v>570</v>
      </c>
      <c r="P172" s="23" t="s">
        <v>570</v>
      </c>
      <c r="Q172" s="23" t="s">
        <v>570</v>
      </c>
      <c r="R172" s="23" t="s">
        <v>570</v>
      </c>
      <c r="S172" s="23" t="s">
        <v>570</v>
      </c>
      <c r="T172" s="24" t="s">
        <v>570</v>
      </c>
    </row>
    <row r="173" spans="2:20" x14ac:dyDescent="0.3">
      <c r="B173" s="33" t="s">
        <v>296</v>
      </c>
      <c r="C173" s="21" t="s">
        <v>130</v>
      </c>
      <c r="D173" s="18" t="s">
        <v>212</v>
      </c>
      <c r="E173" s="23">
        <v>0.71201588877855015</v>
      </c>
      <c r="F173" s="23">
        <v>3.9721946375372392E-3</v>
      </c>
      <c r="G173" s="23">
        <v>6.9513406156901684E-3</v>
      </c>
      <c r="H173" s="23">
        <v>9.930486593843098E-4</v>
      </c>
      <c r="I173" s="23">
        <v>1.9860973187686196E-3</v>
      </c>
      <c r="J173" s="23">
        <v>4.9652432969215489E-2</v>
      </c>
      <c r="K173" s="23">
        <v>0.22442899702085403</v>
      </c>
      <c r="L173" s="24">
        <v>5035</v>
      </c>
      <c r="M173" s="23">
        <v>0.77929155313351495</v>
      </c>
      <c r="N173" s="23">
        <v>2.7247956403269754E-3</v>
      </c>
      <c r="O173" s="23">
        <v>5.4495912806539508E-3</v>
      </c>
      <c r="P173" s="23">
        <v>0</v>
      </c>
      <c r="Q173" s="23">
        <v>2.7247956403269754E-3</v>
      </c>
      <c r="R173" s="23">
        <v>5.4495912806539509E-2</v>
      </c>
      <c r="S173" s="23">
        <v>0.14986376021798364</v>
      </c>
      <c r="T173" s="24">
        <v>1835</v>
      </c>
    </row>
    <row r="174" spans="2:20" x14ac:dyDescent="0.3">
      <c r="B174" s="33" t="s">
        <v>296</v>
      </c>
      <c r="C174" s="21" t="s">
        <v>131</v>
      </c>
      <c r="D174" s="18" t="s">
        <v>213</v>
      </c>
      <c r="E174" s="23">
        <v>0.79549649317091176</v>
      </c>
      <c r="F174" s="23">
        <v>2.1410114433370247E-2</v>
      </c>
      <c r="G174" s="23">
        <v>2.8054632705795498E-2</v>
      </c>
      <c r="H174" s="23">
        <v>1.7718715393133997E-2</v>
      </c>
      <c r="I174" s="23">
        <v>1.6242155777039496E-2</v>
      </c>
      <c r="J174" s="23">
        <v>6.8290882244370618E-2</v>
      </c>
      <c r="K174" s="23">
        <v>5.3525286083425619E-2</v>
      </c>
      <c r="L174" s="24">
        <v>13545</v>
      </c>
      <c r="M174" s="23">
        <v>0.81223328591749644</v>
      </c>
      <c r="N174" s="23">
        <v>1.7069701280227598E-2</v>
      </c>
      <c r="O174" s="23">
        <v>2.1337126600284494E-2</v>
      </c>
      <c r="P174" s="23">
        <v>1.7069701280227598E-2</v>
      </c>
      <c r="Q174" s="23">
        <v>1.849217638691323E-2</v>
      </c>
      <c r="R174" s="23">
        <v>6.5433854907539113E-2</v>
      </c>
      <c r="S174" s="23">
        <v>4.8364153627311522E-2</v>
      </c>
      <c r="T174" s="24">
        <v>3515</v>
      </c>
    </row>
    <row r="175" spans="2:20" x14ac:dyDescent="0.3">
      <c r="B175" s="33" t="s">
        <v>296</v>
      </c>
      <c r="C175" s="21" t="s">
        <v>132</v>
      </c>
      <c r="D175" s="18" t="s">
        <v>214</v>
      </c>
      <c r="E175" s="23">
        <v>0.83437779767233666</v>
      </c>
      <c r="F175" s="23">
        <v>2.3276633840644583E-2</v>
      </c>
      <c r="G175" s="23">
        <v>5.2820053715308866E-2</v>
      </c>
      <c r="H175" s="23">
        <v>1.9695613249776187E-2</v>
      </c>
      <c r="I175" s="23">
        <v>2.5962399283795883E-2</v>
      </c>
      <c r="J175" s="23">
        <v>3.133393017009848E-2</v>
      </c>
      <c r="K175" s="23">
        <v>1.342882721575649E-2</v>
      </c>
      <c r="L175" s="24">
        <v>5585</v>
      </c>
      <c r="M175" s="23">
        <v>0.8644986449864499</v>
      </c>
      <c r="N175" s="23">
        <v>1.3550135501355014E-2</v>
      </c>
      <c r="O175" s="23">
        <v>4.065040650406504E-2</v>
      </c>
      <c r="P175" s="23">
        <v>1.6260162601626018E-2</v>
      </c>
      <c r="Q175" s="23">
        <v>2.7100271002710029E-2</v>
      </c>
      <c r="R175" s="23">
        <v>2.4390243902439025E-2</v>
      </c>
      <c r="S175" s="23">
        <v>1.0840108401084011E-2</v>
      </c>
      <c r="T175" s="24">
        <v>1845</v>
      </c>
    </row>
    <row r="176" spans="2:20" x14ac:dyDescent="0.3">
      <c r="B176" s="33" t="s">
        <v>296</v>
      </c>
      <c r="C176" s="21" t="s">
        <v>133</v>
      </c>
      <c r="D176" s="18" t="s">
        <v>215</v>
      </c>
      <c r="E176" s="23">
        <v>0.65906680805938489</v>
      </c>
      <c r="F176" s="23">
        <v>1.9618239660657476E-2</v>
      </c>
      <c r="G176" s="23">
        <v>2.863202545068929E-2</v>
      </c>
      <c r="H176" s="23">
        <v>2.0678685047720042E-2</v>
      </c>
      <c r="I176" s="23">
        <v>3.5524920466595972E-2</v>
      </c>
      <c r="J176" s="23">
        <v>0.18981972428419935</v>
      </c>
      <c r="K176" s="23">
        <v>4.6129374337221633E-2</v>
      </c>
      <c r="L176" s="24">
        <v>9430</v>
      </c>
      <c r="M176" s="23">
        <v>0.7</v>
      </c>
      <c r="N176" s="23">
        <v>1.4999999999999999E-2</v>
      </c>
      <c r="O176" s="23">
        <v>1.8333333333333333E-2</v>
      </c>
      <c r="P176" s="23">
        <v>1.8333333333333333E-2</v>
      </c>
      <c r="Q176" s="23">
        <v>2.8333333333333332E-2</v>
      </c>
      <c r="R176" s="23">
        <v>0.18333333333333332</v>
      </c>
      <c r="S176" s="23">
        <v>3.6666666666666667E-2</v>
      </c>
      <c r="T176" s="24">
        <v>3000</v>
      </c>
    </row>
    <row r="177" spans="2:20" x14ac:dyDescent="0.3">
      <c r="B177" s="33" t="s">
        <v>296</v>
      </c>
      <c r="C177" s="21" t="s">
        <v>135</v>
      </c>
      <c r="D177" s="18" t="s">
        <v>216</v>
      </c>
      <c r="E177" s="23">
        <v>0.94717261904761907</v>
      </c>
      <c r="F177" s="23">
        <v>8.9285714285714281E-3</v>
      </c>
      <c r="G177" s="23">
        <v>6.6964285714285711E-3</v>
      </c>
      <c r="H177" s="23">
        <v>4.464285714285714E-3</v>
      </c>
      <c r="I177" s="23">
        <v>4.464285714285714E-3</v>
      </c>
      <c r="J177" s="23">
        <v>0</v>
      </c>
      <c r="K177" s="23">
        <v>2.8273809523809524E-2</v>
      </c>
      <c r="L177" s="24">
        <v>6720</v>
      </c>
      <c r="M177" s="23">
        <v>0.96530612244897962</v>
      </c>
      <c r="N177" s="23">
        <v>4.0816326530612249E-3</v>
      </c>
      <c r="O177" s="23">
        <v>2.0408163265306124E-3</v>
      </c>
      <c r="P177" s="23">
        <v>2.0408163265306124E-3</v>
      </c>
      <c r="Q177" s="23">
        <v>4.0816326530612249E-3</v>
      </c>
      <c r="R177" s="23">
        <v>0</v>
      </c>
      <c r="S177" s="23">
        <v>2.0408163265306121E-2</v>
      </c>
      <c r="T177" s="24">
        <v>2450</v>
      </c>
    </row>
    <row r="178" spans="2:20" x14ac:dyDescent="0.3">
      <c r="B178" s="33" t="s">
        <v>296</v>
      </c>
      <c r="C178" s="21" t="s">
        <v>136</v>
      </c>
      <c r="D178" s="18" t="s">
        <v>345</v>
      </c>
      <c r="E178" s="23">
        <v>0.86336283185840712</v>
      </c>
      <c r="F178" s="23">
        <v>7.4336283185840709E-3</v>
      </c>
      <c r="G178" s="23">
        <v>1.1327433628318584E-2</v>
      </c>
      <c r="H178" s="23">
        <v>3.8938053097345134E-3</v>
      </c>
      <c r="I178" s="23">
        <v>8.1415929203539818E-3</v>
      </c>
      <c r="J178" s="23">
        <v>3.9646017699115042E-2</v>
      </c>
      <c r="K178" s="23">
        <v>6.619469026548673E-2</v>
      </c>
      <c r="L178" s="24">
        <v>14125</v>
      </c>
      <c r="M178" s="23">
        <v>0.9</v>
      </c>
      <c r="N178" s="23">
        <v>0</v>
      </c>
      <c r="O178" s="23">
        <v>0</v>
      </c>
      <c r="P178" s="23">
        <v>0</v>
      </c>
      <c r="Q178" s="23">
        <v>0</v>
      </c>
      <c r="R178" s="23">
        <v>3.3333333333333333E-2</v>
      </c>
      <c r="S178" s="23">
        <v>6.6666666666666666E-2</v>
      </c>
      <c r="T178" s="24">
        <v>150</v>
      </c>
    </row>
    <row r="179" spans="2:20" x14ac:dyDescent="0.3">
      <c r="B179" s="33" t="s">
        <v>296</v>
      </c>
      <c r="C179" s="21" t="s">
        <v>137</v>
      </c>
      <c r="D179" s="18" t="s">
        <v>217</v>
      </c>
      <c r="E179" s="23">
        <v>0.83892248488180321</v>
      </c>
      <c r="F179" s="23">
        <v>1.3194062671797692E-2</v>
      </c>
      <c r="G179" s="23">
        <v>1.9791094007696537E-2</v>
      </c>
      <c r="H179" s="23">
        <v>8.2462891698735566E-3</v>
      </c>
      <c r="I179" s="23">
        <v>1.9241341396371632E-2</v>
      </c>
      <c r="J179" s="23">
        <v>1.3194062671797692E-2</v>
      </c>
      <c r="K179" s="23">
        <v>8.6860912589334802E-2</v>
      </c>
      <c r="L179" s="24">
        <v>9095</v>
      </c>
      <c r="M179" s="23">
        <v>0.84540117416829741</v>
      </c>
      <c r="N179" s="23">
        <v>7.8277886497064575E-3</v>
      </c>
      <c r="O179" s="23">
        <v>9.7847358121330719E-3</v>
      </c>
      <c r="P179" s="23">
        <v>5.8708414872798431E-3</v>
      </c>
      <c r="Q179" s="23">
        <v>1.1741682974559686E-2</v>
      </c>
      <c r="R179" s="23">
        <v>1.7612524461839529E-2</v>
      </c>
      <c r="S179" s="23">
        <v>0.10176125244618395</v>
      </c>
      <c r="T179" s="24">
        <v>2555</v>
      </c>
    </row>
    <row r="180" spans="2:20" x14ac:dyDescent="0.3">
      <c r="B180" s="33" t="s">
        <v>296</v>
      </c>
      <c r="C180" s="21" t="s">
        <v>138</v>
      </c>
      <c r="D180" s="18" t="s">
        <v>218</v>
      </c>
      <c r="E180" s="23" t="s">
        <v>570</v>
      </c>
      <c r="F180" s="23" t="s">
        <v>570</v>
      </c>
      <c r="G180" s="23" t="s">
        <v>570</v>
      </c>
      <c r="H180" s="23" t="s">
        <v>570</v>
      </c>
      <c r="I180" s="23" t="s">
        <v>570</v>
      </c>
      <c r="J180" s="23" t="s">
        <v>570</v>
      </c>
      <c r="K180" s="23" t="s">
        <v>570</v>
      </c>
      <c r="L180" s="24" t="s">
        <v>570</v>
      </c>
      <c r="M180" s="23" t="s">
        <v>570</v>
      </c>
      <c r="N180" s="23" t="s">
        <v>570</v>
      </c>
      <c r="O180" s="23" t="s">
        <v>570</v>
      </c>
      <c r="P180" s="23" t="s">
        <v>570</v>
      </c>
      <c r="Q180" s="23" t="s">
        <v>570</v>
      </c>
      <c r="R180" s="23" t="s">
        <v>570</v>
      </c>
      <c r="S180" s="23" t="s">
        <v>570</v>
      </c>
      <c r="T180" s="24" t="s">
        <v>570</v>
      </c>
    </row>
    <row r="181" spans="2:20" x14ac:dyDescent="0.3">
      <c r="B181" s="33" t="s">
        <v>296</v>
      </c>
      <c r="C181" s="21" t="s">
        <v>139</v>
      </c>
      <c r="D181" s="18" t="s">
        <v>219</v>
      </c>
      <c r="E181" s="23">
        <v>0.64934579439252338</v>
      </c>
      <c r="F181" s="23">
        <v>5.981308411214953E-3</v>
      </c>
      <c r="G181" s="23">
        <v>6.3551401869158877E-3</v>
      </c>
      <c r="H181" s="23">
        <v>2.6168224299065422E-3</v>
      </c>
      <c r="I181" s="23">
        <v>2.9906542056074765E-3</v>
      </c>
      <c r="J181" s="23">
        <v>0.15588785046728973</v>
      </c>
      <c r="K181" s="23">
        <v>0.17644859813084113</v>
      </c>
      <c r="L181" s="24">
        <v>13375</v>
      </c>
      <c r="M181" s="23" t="s">
        <v>570</v>
      </c>
      <c r="N181" s="23" t="s">
        <v>570</v>
      </c>
      <c r="O181" s="23" t="s">
        <v>570</v>
      </c>
      <c r="P181" s="23" t="s">
        <v>570</v>
      </c>
      <c r="Q181" s="23" t="s">
        <v>570</v>
      </c>
      <c r="R181" s="23" t="s">
        <v>570</v>
      </c>
      <c r="S181" s="23" t="s">
        <v>570</v>
      </c>
      <c r="T181" s="24" t="s">
        <v>570</v>
      </c>
    </row>
    <row r="182" spans="2:20" x14ac:dyDescent="0.3">
      <c r="B182" s="33" t="s">
        <v>296</v>
      </c>
      <c r="C182" s="21" t="s">
        <v>140</v>
      </c>
      <c r="D182" s="18" t="s">
        <v>346</v>
      </c>
      <c r="E182" s="23">
        <v>0.92092372288313507</v>
      </c>
      <c r="F182" s="23">
        <v>1.119664100769769E-2</v>
      </c>
      <c r="G182" s="23">
        <v>9.7970608817354796E-3</v>
      </c>
      <c r="H182" s="23">
        <v>4.1987403778866337E-3</v>
      </c>
      <c r="I182" s="23">
        <v>6.298110566829951E-3</v>
      </c>
      <c r="J182" s="23">
        <v>4.3386983904828549E-2</v>
      </c>
      <c r="K182" s="23">
        <v>4.1987403778866337E-3</v>
      </c>
      <c r="L182" s="24">
        <v>7145</v>
      </c>
      <c r="M182" s="23">
        <v>0.93650793650793651</v>
      </c>
      <c r="N182" s="23">
        <v>9.0702947845804991E-3</v>
      </c>
      <c r="O182" s="23">
        <v>4.5351473922902496E-3</v>
      </c>
      <c r="P182" s="23">
        <v>2.2675736961451248E-3</v>
      </c>
      <c r="Q182" s="23">
        <v>4.5351473922902496E-3</v>
      </c>
      <c r="R182" s="23">
        <v>3.8548752834467119E-2</v>
      </c>
      <c r="S182" s="23">
        <v>2.2675736961451248E-3</v>
      </c>
      <c r="T182" s="24">
        <v>2205</v>
      </c>
    </row>
    <row r="183" spans="2:20" x14ac:dyDescent="0.3">
      <c r="B183" s="33" t="s">
        <v>296</v>
      </c>
      <c r="C183" s="21" t="s">
        <v>141</v>
      </c>
      <c r="D183" s="18" t="s">
        <v>220</v>
      </c>
      <c r="E183" s="23">
        <v>0.70400432900432897</v>
      </c>
      <c r="F183" s="23">
        <v>3.4361471861471864E-2</v>
      </c>
      <c r="G183" s="23">
        <v>3.8149350649350648E-2</v>
      </c>
      <c r="H183" s="23">
        <v>4.707792207792208E-2</v>
      </c>
      <c r="I183" s="23">
        <v>2.5162337662337664E-2</v>
      </c>
      <c r="J183" s="23">
        <v>7.1158008658008656E-2</v>
      </c>
      <c r="K183" s="23">
        <v>8.0086580086580081E-2</v>
      </c>
      <c r="L183" s="24">
        <v>18480</v>
      </c>
      <c r="M183" s="23" t="s">
        <v>570</v>
      </c>
      <c r="N183" s="23" t="s">
        <v>570</v>
      </c>
      <c r="O183" s="23" t="s">
        <v>570</v>
      </c>
      <c r="P183" s="23" t="s">
        <v>570</v>
      </c>
      <c r="Q183" s="23" t="s">
        <v>570</v>
      </c>
      <c r="R183" s="23" t="s">
        <v>570</v>
      </c>
      <c r="S183" s="23" t="s">
        <v>570</v>
      </c>
      <c r="T183" s="24" t="s">
        <v>570</v>
      </c>
    </row>
    <row r="184" spans="2:20" x14ac:dyDescent="0.3">
      <c r="B184" s="33" t="s">
        <v>296</v>
      </c>
      <c r="C184" s="21" t="s">
        <v>347</v>
      </c>
      <c r="D184" s="18" t="s">
        <v>348</v>
      </c>
      <c r="E184" s="23">
        <v>0.81282383419689119</v>
      </c>
      <c r="F184" s="23">
        <v>1.5544041450777202E-2</v>
      </c>
      <c r="G184" s="23">
        <v>1.1981865284974092E-2</v>
      </c>
      <c r="H184" s="23">
        <v>8.743523316062176E-3</v>
      </c>
      <c r="I184" s="23">
        <v>1.7163212435233159E-2</v>
      </c>
      <c r="J184" s="23">
        <v>0.11237046632124352</v>
      </c>
      <c r="K184" s="23">
        <v>2.1373056994818652E-2</v>
      </c>
      <c r="L184" s="24">
        <v>15440</v>
      </c>
      <c r="M184" s="23">
        <v>0.84009546539379476</v>
      </c>
      <c r="N184" s="23">
        <v>9.5465393794749408E-3</v>
      </c>
      <c r="O184" s="23">
        <v>8.3532219570405727E-3</v>
      </c>
      <c r="P184" s="23">
        <v>4.7732696897374704E-3</v>
      </c>
      <c r="Q184" s="23">
        <v>8.3532219570405727E-3</v>
      </c>
      <c r="R184" s="23">
        <v>0.12410501193317422</v>
      </c>
      <c r="S184" s="23">
        <v>4.7732696897374704E-3</v>
      </c>
      <c r="T184" s="24">
        <v>4190</v>
      </c>
    </row>
    <row r="185" spans="2:20" x14ac:dyDescent="0.3">
      <c r="B185" s="33" t="s">
        <v>296</v>
      </c>
      <c r="C185" s="21" t="s">
        <v>134</v>
      </c>
      <c r="D185" s="18" t="s">
        <v>349</v>
      </c>
      <c r="E185" s="23">
        <v>0.85907127429805619</v>
      </c>
      <c r="F185" s="23">
        <v>1.2419006479481642E-2</v>
      </c>
      <c r="G185" s="23">
        <v>8.099352051835854E-3</v>
      </c>
      <c r="H185" s="23">
        <v>8.099352051835854E-3</v>
      </c>
      <c r="I185" s="23">
        <v>1.1879049676025918E-2</v>
      </c>
      <c r="J185" s="23">
        <v>1.4578833693304536E-2</v>
      </c>
      <c r="K185" s="23">
        <v>8.5313174946004322E-2</v>
      </c>
      <c r="L185" s="24">
        <v>9260</v>
      </c>
      <c r="M185" s="23">
        <v>0.88391608391608389</v>
      </c>
      <c r="N185" s="23">
        <v>8.3916083916083916E-3</v>
      </c>
      <c r="O185" s="23">
        <v>5.5944055944055944E-3</v>
      </c>
      <c r="P185" s="23">
        <v>6.993006993006993E-3</v>
      </c>
      <c r="Q185" s="23">
        <v>1.1188811188811189E-2</v>
      </c>
      <c r="R185" s="23">
        <v>1.2587412587412588E-2</v>
      </c>
      <c r="S185" s="23">
        <v>7.1328671328671323E-2</v>
      </c>
      <c r="T185" s="24">
        <v>3575</v>
      </c>
    </row>
    <row r="186" spans="2:20" x14ac:dyDescent="0.3">
      <c r="B186"/>
      <c r="C186"/>
      <c r="D186"/>
      <c r="E186"/>
      <c r="F186"/>
      <c r="G186"/>
      <c r="H186"/>
      <c r="I186"/>
      <c r="J186"/>
      <c r="K186"/>
      <c r="L186"/>
      <c r="M186"/>
      <c r="N186"/>
      <c r="O186"/>
      <c r="P186"/>
      <c r="Q186"/>
      <c r="R186"/>
      <c r="S186"/>
      <c r="T186"/>
    </row>
    <row r="187" spans="2:20" x14ac:dyDescent="0.3">
      <c r="B187" s="35" t="s">
        <v>245</v>
      </c>
    </row>
    <row r="188" spans="2:20" x14ac:dyDescent="0.3">
      <c r="B188" s="16"/>
    </row>
    <row r="189" spans="2:20" x14ac:dyDescent="0.3">
      <c r="B189" s="16" t="s">
        <v>572</v>
      </c>
    </row>
    <row r="190" spans="2:20" x14ac:dyDescent="0.3">
      <c r="B190" s="16" t="s">
        <v>246</v>
      </c>
    </row>
    <row r="191" spans="2:20" x14ac:dyDescent="0.3">
      <c r="B191" s="16" t="s">
        <v>249</v>
      </c>
    </row>
    <row r="192" spans="2:20" x14ac:dyDescent="0.3">
      <c r="B192" s="16"/>
    </row>
    <row r="193" spans="2:3" x14ac:dyDescent="0.3">
      <c r="B193" s="16"/>
    </row>
    <row r="194" spans="2:3" x14ac:dyDescent="0.3">
      <c r="B194" s="16"/>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c r="C201" s="14"/>
    </row>
    <row r="202" spans="2:3" x14ac:dyDescent="0.3">
      <c r="B202" s="16"/>
    </row>
    <row r="203" spans="2:3" x14ac:dyDescent="0.3">
      <c r="B203" s="16"/>
    </row>
    <row r="204" spans="2:3" x14ac:dyDescent="0.3">
      <c r="B204" s="16"/>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sheetData>
  <mergeCells count="2">
    <mergeCell ref="E15:L15"/>
    <mergeCell ref="M15:T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BD916-4C70-4CCC-936C-EDEBE97A096E}">
  <dimension ref="B1:T305"/>
  <sheetViews>
    <sheetView showGridLines="0" zoomScale="82" zoomScaleNormal="85" zoomScaleSheetLayoutView="25" workbookViewId="0"/>
  </sheetViews>
  <sheetFormatPr defaultColWidth="9.36328125" defaultRowHeight="13.5" x14ac:dyDescent="0.3"/>
  <cols>
    <col min="1" max="1" width="1.6328125" style="2" customWidth="1"/>
    <col min="2" max="2" width="26.54296875" style="2" customWidth="1"/>
    <col min="3" max="3" width="10.6328125" style="2" customWidth="1"/>
    <col min="4" max="4" width="82.6328125" style="2" bestFit="1" customWidth="1"/>
    <col min="5" max="11" width="15.6328125" style="2" customWidth="1"/>
    <col min="12" max="12" width="15" style="2" customWidth="1"/>
    <col min="13" max="20" width="15.6328125" style="2" customWidth="1"/>
    <col min="21" max="21" width="9.36328125" style="2" customWidth="1"/>
    <col min="22" max="16384" width="9.36328125" style="2"/>
  </cols>
  <sheetData>
    <row r="1" spans="2:20" s="15" customFormat="1" ht="18" customHeight="1" x14ac:dyDescent="0.35"/>
    <row r="2" spans="2:20" ht="19.5" customHeight="1" x14ac:dyDescent="0.3">
      <c r="B2" s="3" t="s">
        <v>0</v>
      </c>
      <c r="C2" s="22" t="s">
        <v>400</v>
      </c>
    </row>
    <row r="3" spans="2:20" ht="12.75" customHeight="1" x14ac:dyDescent="0.3">
      <c r="B3" s="3" t="s">
        <v>4</v>
      </c>
      <c r="C3" s="12" t="s">
        <v>547</v>
      </c>
    </row>
    <row r="4" spans="2:20" ht="12.75" customHeight="1" x14ac:dyDescent="0.3">
      <c r="B4" s="3"/>
      <c r="C4" s="6"/>
    </row>
    <row r="5" spans="2:20" ht="15" x14ac:dyDescent="0.3">
      <c r="B5" s="3" t="s">
        <v>1</v>
      </c>
      <c r="C5" s="45" t="str">
        <f>'System &amp; Provider Summary - T1'!$C$5</f>
        <v>May 2024</v>
      </c>
    </row>
    <row r="6" spans="2:20" x14ac:dyDescent="0.3">
      <c r="B6" s="3" t="s">
        <v>2</v>
      </c>
      <c r="C6" s="2" t="s">
        <v>402</v>
      </c>
    </row>
    <row r="7" spans="2:20" ht="12.75" customHeight="1" x14ac:dyDescent="0.3">
      <c r="B7" s="3" t="s">
        <v>6</v>
      </c>
      <c r="C7" s="2" t="s">
        <v>544</v>
      </c>
    </row>
    <row r="8" spans="2:20" ht="12.75" customHeight="1" x14ac:dyDescent="0.3">
      <c r="B8" s="3" t="s">
        <v>3</v>
      </c>
      <c r="C8" s="2" t="str">
        <f>'System &amp; Provider Summary - T1'!C8</f>
        <v>13th June 2024</v>
      </c>
    </row>
    <row r="9" spans="2:20" ht="12.75" customHeight="1" x14ac:dyDescent="0.3">
      <c r="B9" s="3" t="s">
        <v>5</v>
      </c>
      <c r="C9" s="8" t="s">
        <v>406</v>
      </c>
    </row>
    <row r="10" spans="2:20" ht="12.75" customHeight="1" x14ac:dyDescent="0.3">
      <c r="B10" s="3" t="s">
        <v>8</v>
      </c>
      <c r="C10" s="2" t="str">
        <f>'System &amp; Provider Summary - T1'!C10</f>
        <v>Published (Provisional) - Official Statistics in development</v>
      </c>
    </row>
    <row r="11" spans="2:20" ht="12.75" customHeight="1" x14ac:dyDescent="0.3">
      <c r="B11" s="3" t="s">
        <v>9</v>
      </c>
      <c r="C11" s="2" t="str">
        <f>'System &amp; Provider Summary - T1'!C11</f>
        <v>Kerry Evert - england.nhsdata@nhs.net</v>
      </c>
    </row>
    <row r="12" spans="2:20" x14ac:dyDescent="0.3">
      <c r="B12" s="3"/>
    </row>
    <row r="13" spans="2:20" ht="15" x14ac:dyDescent="0.3">
      <c r="B13" s="5" t="s">
        <v>414</v>
      </c>
    </row>
    <row r="14" spans="2:20" ht="15" x14ac:dyDescent="0.3">
      <c r="B14" s="5"/>
      <c r="C14" s="5"/>
    </row>
    <row r="15" spans="2:20" ht="15" x14ac:dyDescent="0.3">
      <c r="B15" s="5"/>
      <c r="C15" s="9"/>
      <c r="E15" s="63" t="s">
        <v>399</v>
      </c>
      <c r="F15" s="64"/>
      <c r="G15" s="64"/>
      <c r="H15" s="64"/>
      <c r="I15" s="64"/>
      <c r="J15" s="64"/>
      <c r="K15" s="64"/>
      <c r="L15" s="65"/>
      <c r="M15" s="63" t="s">
        <v>398</v>
      </c>
      <c r="N15" s="64"/>
      <c r="O15" s="64"/>
      <c r="P15" s="64"/>
      <c r="Q15" s="64"/>
      <c r="R15" s="64"/>
      <c r="S15" s="64"/>
      <c r="T15" s="65"/>
    </row>
    <row r="16" spans="2:20" s="12" customFormat="1" ht="27" x14ac:dyDescent="0.25">
      <c r="B16" s="47" t="s">
        <v>243</v>
      </c>
      <c r="C16" s="11" t="s">
        <v>254</v>
      </c>
      <c r="D16" s="10" t="s">
        <v>255</v>
      </c>
      <c r="E16" s="11" t="s">
        <v>16</v>
      </c>
      <c r="F16" s="11" t="s">
        <v>17</v>
      </c>
      <c r="G16" s="11" t="s">
        <v>18</v>
      </c>
      <c r="H16" s="11" t="s">
        <v>19</v>
      </c>
      <c r="I16" s="11" t="s">
        <v>20</v>
      </c>
      <c r="J16" s="11" t="s">
        <v>15</v>
      </c>
      <c r="K16" s="11" t="s">
        <v>14</v>
      </c>
      <c r="L16" s="11" t="s">
        <v>350</v>
      </c>
      <c r="M16" s="11" t="s">
        <v>16</v>
      </c>
      <c r="N16" s="11" t="s">
        <v>17</v>
      </c>
      <c r="O16" s="11" t="s">
        <v>18</v>
      </c>
      <c r="P16" s="11" t="s">
        <v>19</v>
      </c>
      <c r="Q16" s="11" t="s">
        <v>20</v>
      </c>
      <c r="R16" s="11" t="s">
        <v>15</v>
      </c>
      <c r="S16" s="11" t="s">
        <v>14</v>
      </c>
      <c r="T16" s="11" t="s">
        <v>350</v>
      </c>
    </row>
    <row r="17" spans="2:20" x14ac:dyDescent="0.3">
      <c r="B17" s="49" t="s">
        <v>7</v>
      </c>
      <c r="C17" s="1" t="s">
        <v>7</v>
      </c>
      <c r="D17" s="13" t="s">
        <v>10</v>
      </c>
      <c r="E17" s="26">
        <v>0.61825668225277408</v>
      </c>
      <c r="F17" s="26">
        <v>1.7433177472259056E-2</v>
      </c>
      <c r="G17" s="26">
        <v>7.8944797264289199E-2</v>
      </c>
      <c r="H17" s="26">
        <v>5.0233791611417403E-2</v>
      </c>
      <c r="I17" s="26">
        <v>4.0882127154721191E-2</v>
      </c>
      <c r="J17" s="26">
        <v>0.1011933840463396</v>
      </c>
      <c r="K17" s="26">
        <v>9.3042082490055134E-2</v>
      </c>
      <c r="L17" s="25">
        <v>358226</v>
      </c>
      <c r="M17" s="26">
        <v>0.59177820267686421</v>
      </c>
      <c r="N17" s="26">
        <v>1.3862332695984704E-2</v>
      </c>
      <c r="O17" s="26">
        <v>6.7160611854684513E-2</v>
      </c>
      <c r="P17" s="26">
        <v>0.10540152963671127</v>
      </c>
      <c r="Q17" s="26">
        <v>6.0468451242829825E-2</v>
      </c>
      <c r="R17" s="26">
        <v>0.11543977055449331</v>
      </c>
      <c r="S17" s="26">
        <v>4.5889101338432124E-2</v>
      </c>
      <c r="T17" s="25">
        <v>20919</v>
      </c>
    </row>
    <row r="18" spans="2:20" x14ac:dyDescent="0.3">
      <c r="D18" s="4"/>
    </row>
    <row r="19" spans="2:20" x14ac:dyDescent="0.3">
      <c r="B19" s="33" t="s">
        <v>256</v>
      </c>
      <c r="C19" s="18" t="s">
        <v>257</v>
      </c>
      <c r="D19" s="18" t="s">
        <v>371</v>
      </c>
      <c r="E19" s="23" t="s">
        <v>570</v>
      </c>
      <c r="F19" s="23" t="s">
        <v>570</v>
      </c>
      <c r="G19" s="23" t="s">
        <v>570</v>
      </c>
      <c r="H19" s="23" t="s">
        <v>570</v>
      </c>
      <c r="I19" s="23" t="s">
        <v>570</v>
      </c>
      <c r="J19" s="23" t="s">
        <v>570</v>
      </c>
      <c r="K19" s="23" t="s">
        <v>570</v>
      </c>
      <c r="L19" s="24" t="s">
        <v>570</v>
      </c>
      <c r="M19" s="23" t="s">
        <v>570</v>
      </c>
      <c r="N19" s="23" t="s">
        <v>570</v>
      </c>
      <c r="O19" s="23" t="s">
        <v>570</v>
      </c>
      <c r="P19" s="23" t="s">
        <v>570</v>
      </c>
      <c r="Q19" s="23" t="s">
        <v>570</v>
      </c>
      <c r="R19" s="23" t="s">
        <v>570</v>
      </c>
      <c r="S19" s="23" t="s">
        <v>570</v>
      </c>
      <c r="T19" s="24" t="s">
        <v>570</v>
      </c>
    </row>
    <row r="20" spans="2:20" x14ac:dyDescent="0.3">
      <c r="B20" s="33" t="s">
        <v>256</v>
      </c>
      <c r="C20" s="18" t="s">
        <v>258</v>
      </c>
      <c r="D20" s="18" t="s">
        <v>372</v>
      </c>
      <c r="E20" s="23" t="s">
        <v>570</v>
      </c>
      <c r="F20" s="23" t="s">
        <v>570</v>
      </c>
      <c r="G20" s="23" t="s">
        <v>570</v>
      </c>
      <c r="H20" s="23" t="s">
        <v>570</v>
      </c>
      <c r="I20" s="23" t="s">
        <v>570</v>
      </c>
      <c r="J20" s="23" t="s">
        <v>570</v>
      </c>
      <c r="K20" s="23" t="s">
        <v>570</v>
      </c>
      <c r="L20" s="24" t="s">
        <v>570</v>
      </c>
      <c r="M20" s="23" t="s">
        <v>570</v>
      </c>
      <c r="N20" s="23" t="s">
        <v>570</v>
      </c>
      <c r="O20" s="23" t="s">
        <v>570</v>
      </c>
      <c r="P20" s="23" t="s">
        <v>570</v>
      </c>
      <c r="Q20" s="23" t="s">
        <v>570</v>
      </c>
      <c r="R20" s="23" t="s">
        <v>570</v>
      </c>
      <c r="S20" s="23" t="s">
        <v>570</v>
      </c>
      <c r="T20" s="24" t="s">
        <v>570</v>
      </c>
    </row>
    <row r="21" spans="2:20" x14ac:dyDescent="0.3">
      <c r="B21" s="33" t="s">
        <v>256</v>
      </c>
      <c r="C21" s="18" t="s">
        <v>259</v>
      </c>
      <c r="D21" s="18" t="s">
        <v>373</v>
      </c>
      <c r="E21" s="23">
        <v>0.78775510204081634</v>
      </c>
      <c r="F21" s="23">
        <v>1.8877551020408164E-2</v>
      </c>
      <c r="G21" s="23">
        <v>2.2959183673469389E-2</v>
      </c>
      <c r="H21" s="23">
        <v>2.0408163265306121E-2</v>
      </c>
      <c r="I21" s="23">
        <v>2.0918367346938777E-2</v>
      </c>
      <c r="J21" s="23">
        <v>2.2959183673469389E-2</v>
      </c>
      <c r="K21" s="23">
        <v>0.10561224489795919</v>
      </c>
      <c r="L21" s="24">
        <v>9800</v>
      </c>
      <c r="M21" s="23">
        <v>0.8</v>
      </c>
      <c r="N21" s="23">
        <v>0.01</v>
      </c>
      <c r="O21" s="23">
        <v>0.02</v>
      </c>
      <c r="P21" s="23">
        <v>0.01</v>
      </c>
      <c r="Q21" s="23">
        <v>0.02</v>
      </c>
      <c r="R21" s="23">
        <v>0.02</v>
      </c>
      <c r="S21" s="23">
        <v>0.11</v>
      </c>
      <c r="T21" s="24">
        <v>500</v>
      </c>
    </row>
    <row r="22" spans="2:20" x14ac:dyDescent="0.3">
      <c r="B22" s="33" t="s">
        <v>256</v>
      </c>
      <c r="C22" s="18" t="s">
        <v>260</v>
      </c>
      <c r="D22" s="18" t="s">
        <v>374</v>
      </c>
      <c r="E22" s="23">
        <v>0.44444444444444442</v>
      </c>
      <c r="F22" s="23">
        <v>6.5146579804560263E-3</v>
      </c>
      <c r="G22" s="23">
        <v>7.1299312341657622E-2</v>
      </c>
      <c r="H22" s="23">
        <v>2.7868259138617443E-2</v>
      </c>
      <c r="I22" s="23">
        <v>6.6232356134636267E-2</v>
      </c>
      <c r="J22" s="23">
        <v>4.379297864639884E-2</v>
      </c>
      <c r="K22" s="23">
        <v>0.34020991675714801</v>
      </c>
      <c r="L22" s="24">
        <v>13815</v>
      </c>
      <c r="M22" s="23">
        <v>0.45089285714285715</v>
      </c>
      <c r="N22" s="23">
        <v>0</v>
      </c>
      <c r="O22" s="23">
        <v>0.11607142857142858</v>
      </c>
      <c r="P22" s="23">
        <v>3.5714285714285712E-2</v>
      </c>
      <c r="Q22" s="23">
        <v>8.4821428571428575E-2</v>
      </c>
      <c r="R22" s="23">
        <v>5.3571428571428568E-2</v>
      </c>
      <c r="S22" s="23">
        <v>0.25892857142857145</v>
      </c>
      <c r="T22" s="24">
        <v>1120</v>
      </c>
    </row>
    <row r="23" spans="2:20" x14ac:dyDescent="0.3">
      <c r="B23" s="33" t="s">
        <v>256</v>
      </c>
      <c r="C23" s="18" t="s">
        <v>261</v>
      </c>
      <c r="D23" s="18" t="s">
        <v>375</v>
      </c>
      <c r="E23" s="23" t="s">
        <v>570</v>
      </c>
      <c r="F23" s="23" t="s">
        <v>570</v>
      </c>
      <c r="G23" s="23" t="s">
        <v>570</v>
      </c>
      <c r="H23" s="23" t="s">
        <v>570</v>
      </c>
      <c r="I23" s="23" t="s">
        <v>570</v>
      </c>
      <c r="J23" s="23" t="s">
        <v>570</v>
      </c>
      <c r="K23" s="23" t="s">
        <v>570</v>
      </c>
      <c r="L23" s="24" t="s">
        <v>570</v>
      </c>
      <c r="M23" s="23" t="s">
        <v>570</v>
      </c>
      <c r="N23" s="23" t="s">
        <v>570</v>
      </c>
      <c r="O23" s="23" t="s">
        <v>570</v>
      </c>
      <c r="P23" s="23" t="s">
        <v>570</v>
      </c>
      <c r="Q23" s="23" t="s">
        <v>570</v>
      </c>
      <c r="R23" s="23" t="s">
        <v>570</v>
      </c>
      <c r="S23" s="23" t="s">
        <v>570</v>
      </c>
      <c r="T23" s="24" t="s">
        <v>570</v>
      </c>
    </row>
    <row r="24" spans="2:20" x14ac:dyDescent="0.3">
      <c r="B24" s="33" t="s">
        <v>256</v>
      </c>
      <c r="C24" s="18" t="s">
        <v>262</v>
      </c>
      <c r="D24" s="18" t="s">
        <v>376</v>
      </c>
      <c r="E24" s="23">
        <v>0.62296296296296294</v>
      </c>
      <c r="F24" s="23">
        <v>2.148148148148148E-2</v>
      </c>
      <c r="G24" s="23">
        <v>5.2592592592592594E-2</v>
      </c>
      <c r="H24" s="23">
        <v>2.148148148148148E-2</v>
      </c>
      <c r="I24" s="23">
        <v>2.3703703703703703E-2</v>
      </c>
      <c r="J24" s="23">
        <v>1.5555555555555555E-2</v>
      </c>
      <c r="K24" s="23">
        <v>0.24222222222222223</v>
      </c>
      <c r="L24" s="24">
        <v>6750</v>
      </c>
      <c r="M24" s="23">
        <v>0.79166666666666663</v>
      </c>
      <c r="N24" s="23">
        <v>4.1666666666666664E-2</v>
      </c>
      <c r="O24" s="23">
        <v>4.1666666666666664E-2</v>
      </c>
      <c r="P24" s="23">
        <v>4.1666666666666664E-2</v>
      </c>
      <c r="Q24" s="23">
        <v>4.1666666666666664E-2</v>
      </c>
      <c r="R24" s="23">
        <v>0</v>
      </c>
      <c r="S24" s="23">
        <v>8.3333333333333329E-2</v>
      </c>
      <c r="T24" s="24">
        <v>120</v>
      </c>
    </row>
    <row r="25" spans="2:20" x14ac:dyDescent="0.3">
      <c r="B25" s="33" t="s">
        <v>244</v>
      </c>
      <c r="C25" s="18" t="s">
        <v>263</v>
      </c>
      <c r="D25" s="18" t="s">
        <v>353</v>
      </c>
      <c r="E25" s="23">
        <v>0.38104535896665664</v>
      </c>
      <c r="F25" s="23">
        <v>2.3280264343646741E-2</v>
      </c>
      <c r="G25" s="23">
        <v>0.13472514268549113</v>
      </c>
      <c r="H25" s="23">
        <v>0.15905677380594774</v>
      </c>
      <c r="I25" s="23">
        <v>9.8077500750976265E-2</v>
      </c>
      <c r="J25" s="23">
        <v>0.19885851607089217</v>
      </c>
      <c r="K25" s="23">
        <v>4.9564433763893065E-3</v>
      </c>
      <c r="L25" s="24">
        <v>33290</v>
      </c>
      <c r="M25" s="23">
        <v>0.46305418719211822</v>
      </c>
      <c r="N25" s="23">
        <v>1.5873015873015872E-2</v>
      </c>
      <c r="O25" s="23">
        <v>4.4882320744389713E-2</v>
      </c>
      <c r="P25" s="23">
        <v>0.1811713191023536</v>
      </c>
      <c r="Q25" s="23">
        <v>8.8669950738916259E-2</v>
      </c>
      <c r="R25" s="23">
        <v>0.20525451559934318</v>
      </c>
      <c r="S25" s="23">
        <v>5.4734537493158185E-4</v>
      </c>
      <c r="T25" s="24">
        <v>9135</v>
      </c>
    </row>
    <row r="26" spans="2:20" x14ac:dyDescent="0.3">
      <c r="B26" s="33" t="s">
        <v>244</v>
      </c>
      <c r="C26" s="18" t="s">
        <v>264</v>
      </c>
      <c r="D26" s="18" t="s">
        <v>354</v>
      </c>
      <c r="E26" s="23">
        <v>0.31266149870801035</v>
      </c>
      <c r="F26" s="23">
        <v>2.8940568475452195E-2</v>
      </c>
      <c r="G26" s="23">
        <v>0.39018087855297157</v>
      </c>
      <c r="H26" s="23">
        <v>0.16589147286821707</v>
      </c>
      <c r="I26" s="23">
        <v>6.1498708010335919E-2</v>
      </c>
      <c r="J26" s="23">
        <v>8.2687338501291983E-3</v>
      </c>
      <c r="K26" s="23">
        <v>3.3074935400516793E-2</v>
      </c>
      <c r="L26" s="24">
        <v>9675</v>
      </c>
      <c r="M26" s="23">
        <v>0.44067796610169491</v>
      </c>
      <c r="N26" s="23">
        <v>1.6949152542372881E-2</v>
      </c>
      <c r="O26" s="23">
        <v>0.29661016949152541</v>
      </c>
      <c r="P26" s="23">
        <v>0.16949152542372881</v>
      </c>
      <c r="Q26" s="23">
        <v>5.0847457627118647E-2</v>
      </c>
      <c r="R26" s="23">
        <v>8.4745762711864406E-3</v>
      </c>
      <c r="S26" s="23">
        <v>2.5423728813559324E-2</v>
      </c>
      <c r="T26" s="24">
        <v>590</v>
      </c>
    </row>
    <row r="27" spans="2:20" x14ac:dyDescent="0.3">
      <c r="B27" s="33" t="s">
        <v>244</v>
      </c>
      <c r="C27" s="18" t="s">
        <v>265</v>
      </c>
      <c r="D27" s="18" t="s">
        <v>355</v>
      </c>
      <c r="E27" s="23">
        <v>0.48989199667682082</v>
      </c>
      <c r="F27" s="23">
        <v>3.1847133757961783E-2</v>
      </c>
      <c r="G27" s="23">
        <v>8.4464137358072552E-2</v>
      </c>
      <c r="H27" s="23">
        <v>0.16920520631404043</v>
      </c>
      <c r="I27" s="23">
        <v>0.1284962614234284</v>
      </c>
      <c r="J27" s="23">
        <v>8.2525616172805322E-2</v>
      </c>
      <c r="K27" s="23">
        <v>1.3569648296870672E-2</v>
      </c>
      <c r="L27" s="24">
        <v>18055</v>
      </c>
      <c r="M27" s="23">
        <v>0.5168539325842697</v>
      </c>
      <c r="N27" s="23">
        <v>2.247191011235955E-2</v>
      </c>
      <c r="O27" s="23">
        <v>5.6179775280898875E-2</v>
      </c>
      <c r="P27" s="23">
        <v>0.14606741573033707</v>
      </c>
      <c r="Q27" s="23">
        <v>0.12359550561797752</v>
      </c>
      <c r="R27" s="23">
        <v>0.10112359550561797</v>
      </c>
      <c r="S27" s="23">
        <v>3.3707865168539325E-2</v>
      </c>
      <c r="T27" s="24">
        <v>445</v>
      </c>
    </row>
    <row r="28" spans="2:20" x14ac:dyDescent="0.3">
      <c r="B28" s="33" t="s">
        <v>244</v>
      </c>
      <c r="C28" s="18" t="s">
        <v>266</v>
      </c>
      <c r="D28" s="18" t="s">
        <v>356</v>
      </c>
      <c r="E28" s="23">
        <v>0.35164835164835168</v>
      </c>
      <c r="F28" s="23">
        <v>3.6522301228183583E-2</v>
      </c>
      <c r="G28" s="23">
        <v>0.32223658694246932</v>
      </c>
      <c r="H28" s="23">
        <v>9.0497737556561084E-2</v>
      </c>
      <c r="I28" s="23">
        <v>9.7608274078862314E-2</v>
      </c>
      <c r="J28" s="23">
        <v>9.5022624434389136E-2</v>
      </c>
      <c r="K28" s="23">
        <v>6.1409179056237878E-3</v>
      </c>
      <c r="L28" s="24">
        <v>15470</v>
      </c>
      <c r="M28" s="23">
        <v>0.38333333333333336</v>
      </c>
      <c r="N28" s="23">
        <v>3.3333333333333333E-2</v>
      </c>
      <c r="O28" s="23">
        <v>0.31666666666666665</v>
      </c>
      <c r="P28" s="23">
        <v>7.4999999999999997E-2</v>
      </c>
      <c r="Q28" s="23">
        <v>0.1</v>
      </c>
      <c r="R28" s="23">
        <v>9.166666666666666E-2</v>
      </c>
      <c r="S28" s="23">
        <v>0</v>
      </c>
      <c r="T28" s="24">
        <v>600</v>
      </c>
    </row>
    <row r="29" spans="2:20" x14ac:dyDescent="0.3">
      <c r="B29" s="33" t="s">
        <v>244</v>
      </c>
      <c r="C29" s="18" t="s">
        <v>267</v>
      </c>
      <c r="D29" s="18" t="s">
        <v>357</v>
      </c>
      <c r="E29" s="23">
        <v>0.57869709938183544</v>
      </c>
      <c r="F29" s="23">
        <v>3.1859248692344272E-2</v>
      </c>
      <c r="G29" s="23">
        <v>7.5130765572990962E-2</v>
      </c>
      <c r="H29" s="23">
        <v>2.6628625772705659E-2</v>
      </c>
      <c r="I29" s="23">
        <v>6.4669519733713737E-2</v>
      </c>
      <c r="J29" s="23">
        <v>5.5634807417974323E-2</v>
      </c>
      <c r="K29" s="23">
        <v>0.16737993342843557</v>
      </c>
      <c r="L29" s="24">
        <v>10515</v>
      </c>
      <c r="M29" s="23">
        <v>0.58415841584158412</v>
      </c>
      <c r="N29" s="23">
        <v>2.4752475247524754E-2</v>
      </c>
      <c r="O29" s="23">
        <v>6.4356435643564358E-2</v>
      </c>
      <c r="P29" s="23">
        <v>1.4851485148514851E-2</v>
      </c>
      <c r="Q29" s="23">
        <v>6.9306930693069313E-2</v>
      </c>
      <c r="R29" s="23">
        <v>6.4356435643564358E-2</v>
      </c>
      <c r="S29" s="23">
        <v>0.17821782178217821</v>
      </c>
      <c r="T29" s="24">
        <v>1010</v>
      </c>
    </row>
    <row r="30" spans="2:20" x14ac:dyDescent="0.3">
      <c r="B30" s="33" t="s">
        <v>268</v>
      </c>
      <c r="C30" s="18" t="s">
        <v>269</v>
      </c>
      <c r="D30" s="18" t="s">
        <v>377</v>
      </c>
      <c r="E30" s="23" t="s">
        <v>570</v>
      </c>
      <c r="F30" s="23" t="s">
        <v>570</v>
      </c>
      <c r="G30" s="23" t="s">
        <v>570</v>
      </c>
      <c r="H30" s="23" t="s">
        <v>570</v>
      </c>
      <c r="I30" s="23" t="s">
        <v>570</v>
      </c>
      <c r="J30" s="23" t="s">
        <v>570</v>
      </c>
      <c r="K30" s="23" t="s">
        <v>570</v>
      </c>
      <c r="L30" s="24" t="s">
        <v>570</v>
      </c>
      <c r="M30" s="23" t="s">
        <v>570</v>
      </c>
      <c r="N30" s="23" t="s">
        <v>570</v>
      </c>
      <c r="O30" s="23" t="s">
        <v>570</v>
      </c>
      <c r="P30" s="23" t="s">
        <v>570</v>
      </c>
      <c r="Q30" s="23" t="s">
        <v>570</v>
      </c>
      <c r="R30" s="23" t="s">
        <v>570</v>
      </c>
      <c r="S30" s="23" t="s">
        <v>570</v>
      </c>
      <c r="T30" s="24" t="s">
        <v>570</v>
      </c>
    </row>
    <row r="31" spans="2:20" x14ac:dyDescent="0.3">
      <c r="B31" s="33" t="s">
        <v>268</v>
      </c>
      <c r="C31" s="18" t="s">
        <v>270</v>
      </c>
      <c r="D31" s="18" t="s">
        <v>378</v>
      </c>
      <c r="E31" s="23">
        <v>0.25071715433161218</v>
      </c>
      <c r="F31" s="23">
        <v>1.835915088927137E-2</v>
      </c>
      <c r="G31" s="23">
        <v>5.1061388410786002E-2</v>
      </c>
      <c r="H31" s="23">
        <v>1.2621916236374068E-2</v>
      </c>
      <c r="I31" s="23">
        <v>7.4584050487664947E-3</v>
      </c>
      <c r="J31" s="23">
        <v>0.18990246701090074</v>
      </c>
      <c r="K31" s="23">
        <v>0.46987951807228917</v>
      </c>
      <c r="L31" s="24">
        <v>8715</v>
      </c>
      <c r="M31" s="23">
        <v>0.65517241379310343</v>
      </c>
      <c r="N31" s="23">
        <v>0</v>
      </c>
      <c r="O31" s="23">
        <v>0.10344827586206896</v>
      </c>
      <c r="P31" s="23">
        <v>3.4482758620689655E-2</v>
      </c>
      <c r="Q31" s="23">
        <v>3.4482758620689655E-2</v>
      </c>
      <c r="R31" s="23">
        <v>3.4482758620689655E-2</v>
      </c>
      <c r="S31" s="23">
        <v>0.13793103448275862</v>
      </c>
      <c r="T31" s="24">
        <v>145</v>
      </c>
    </row>
    <row r="32" spans="2:20" x14ac:dyDescent="0.3">
      <c r="B32" s="33" t="s">
        <v>268</v>
      </c>
      <c r="C32" s="18" t="s">
        <v>271</v>
      </c>
      <c r="D32" s="18" t="s">
        <v>379</v>
      </c>
      <c r="E32" s="23" t="s">
        <v>570</v>
      </c>
      <c r="F32" s="23" t="s">
        <v>570</v>
      </c>
      <c r="G32" s="23" t="s">
        <v>570</v>
      </c>
      <c r="H32" s="23" t="s">
        <v>570</v>
      </c>
      <c r="I32" s="23" t="s">
        <v>570</v>
      </c>
      <c r="J32" s="23" t="s">
        <v>570</v>
      </c>
      <c r="K32" s="23" t="s">
        <v>570</v>
      </c>
      <c r="L32" s="24" t="s">
        <v>570</v>
      </c>
      <c r="M32" s="23" t="s">
        <v>570</v>
      </c>
      <c r="N32" s="23" t="s">
        <v>570</v>
      </c>
      <c r="O32" s="23" t="s">
        <v>570</v>
      </c>
      <c r="P32" s="23" t="s">
        <v>570</v>
      </c>
      <c r="Q32" s="23" t="s">
        <v>570</v>
      </c>
      <c r="R32" s="23" t="s">
        <v>570</v>
      </c>
      <c r="S32" s="23" t="s">
        <v>570</v>
      </c>
      <c r="T32" s="24" t="s">
        <v>570</v>
      </c>
    </row>
    <row r="33" spans="2:20" x14ac:dyDescent="0.3">
      <c r="B33" s="33" t="s">
        <v>268</v>
      </c>
      <c r="C33" s="18" t="s">
        <v>272</v>
      </c>
      <c r="D33" s="18" t="s">
        <v>358</v>
      </c>
      <c r="E33" s="23">
        <v>0.71111111111111114</v>
      </c>
      <c r="F33" s="23">
        <v>6.6411238825031926E-3</v>
      </c>
      <c r="G33" s="23">
        <v>1.2260536398467433E-2</v>
      </c>
      <c r="H33" s="23">
        <v>3.2183908045977011E-2</v>
      </c>
      <c r="I33" s="23">
        <v>5.6194125159642401E-2</v>
      </c>
      <c r="J33" s="23">
        <v>6.8965517241379309E-3</v>
      </c>
      <c r="K33" s="23">
        <v>0.17445721583652618</v>
      </c>
      <c r="L33" s="24">
        <v>19575</v>
      </c>
      <c r="M33" s="23">
        <v>0.44705882352941179</v>
      </c>
      <c r="N33" s="23">
        <v>1.1764705882352941E-2</v>
      </c>
      <c r="O33" s="23">
        <v>1.1764705882352941E-2</v>
      </c>
      <c r="P33" s="23">
        <v>0.29411764705882354</v>
      </c>
      <c r="Q33" s="23">
        <v>2.3529411764705882E-2</v>
      </c>
      <c r="R33" s="23">
        <v>0</v>
      </c>
      <c r="S33" s="23">
        <v>0.2</v>
      </c>
      <c r="T33" s="24">
        <v>425</v>
      </c>
    </row>
    <row r="34" spans="2:20" x14ac:dyDescent="0.3">
      <c r="B34" s="33" t="s">
        <v>268</v>
      </c>
      <c r="C34" s="18" t="s">
        <v>273</v>
      </c>
      <c r="D34" s="18" t="s">
        <v>380</v>
      </c>
      <c r="E34" s="23" t="s">
        <v>570</v>
      </c>
      <c r="F34" s="23" t="s">
        <v>570</v>
      </c>
      <c r="G34" s="23" t="s">
        <v>570</v>
      </c>
      <c r="H34" s="23" t="s">
        <v>570</v>
      </c>
      <c r="I34" s="23" t="s">
        <v>570</v>
      </c>
      <c r="J34" s="23" t="s">
        <v>570</v>
      </c>
      <c r="K34" s="23" t="s">
        <v>570</v>
      </c>
      <c r="L34" s="24" t="s">
        <v>570</v>
      </c>
      <c r="M34" s="23" t="s">
        <v>570</v>
      </c>
      <c r="N34" s="23" t="s">
        <v>570</v>
      </c>
      <c r="O34" s="23" t="s">
        <v>570</v>
      </c>
      <c r="P34" s="23" t="s">
        <v>570</v>
      </c>
      <c r="Q34" s="23" t="s">
        <v>570</v>
      </c>
      <c r="R34" s="23" t="s">
        <v>570</v>
      </c>
      <c r="S34" s="23" t="s">
        <v>570</v>
      </c>
      <c r="T34" s="24" t="s">
        <v>570</v>
      </c>
    </row>
    <row r="35" spans="2:20" x14ac:dyDescent="0.3">
      <c r="B35" s="33" t="s">
        <v>268</v>
      </c>
      <c r="C35" s="18" t="s">
        <v>274</v>
      </c>
      <c r="D35" s="18" t="s">
        <v>381</v>
      </c>
      <c r="E35" s="23" t="s">
        <v>570</v>
      </c>
      <c r="F35" s="23" t="s">
        <v>570</v>
      </c>
      <c r="G35" s="23" t="s">
        <v>570</v>
      </c>
      <c r="H35" s="23" t="s">
        <v>570</v>
      </c>
      <c r="I35" s="23" t="s">
        <v>570</v>
      </c>
      <c r="J35" s="23" t="s">
        <v>570</v>
      </c>
      <c r="K35" s="23" t="s">
        <v>570</v>
      </c>
      <c r="L35" s="24" t="s">
        <v>570</v>
      </c>
      <c r="M35" s="23" t="s">
        <v>570</v>
      </c>
      <c r="N35" s="23" t="s">
        <v>570</v>
      </c>
      <c r="O35" s="23" t="s">
        <v>570</v>
      </c>
      <c r="P35" s="23" t="s">
        <v>570</v>
      </c>
      <c r="Q35" s="23" t="s">
        <v>570</v>
      </c>
      <c r="R35" s="23" t="s">
        <v>570</v>
      </c>
      <c r="S35" s="23" t="s">
        <v>570</v>
      </c>
      <c r="T35" s="24" t="s">
        <v>570</v>
      </c>
    </row>
    <row r="36" spans="2:20" x14ac:dyDescent="0.3">
      <c r="B36" s="33" t="s">
        <v>268</v>
      </c>
      <c r="C36" s="18" t="s">
        <v>275</v>
      </c>
      <c r="D36" s="18" t="s">
        <v>382</v>
      </c>
      <c r="E36" s="23">
        <v>0.78260869565217395</v>
      </c>
      <c r="F36" s="23">
        <v>2.2774327122153208E-2</v>
      </c>
      <c r="G36" s="23">
        <v>4.3478260869565216E-2</v>
      </c>
      <c r="H36" s="23">
        <v>1.8633540372670808E-2</v>
      </c>
      <c r="I36" s="23">
        <v>8.2815734989648039E-3</v>
      </c>
      <c r="J36" s="23">
        <v>0.10766045548654245</v>
      </c>
      <c r="K36" s="23">
        <v>1.6563146997929608E-2</v>
      </c>
      <c r="L36" s="24">
        <v>2415</v>
      </c>
      <c r="M36" s="23">
        <v>0.81818181818181823</v>
      </c>
      <c r="N36" s="23">
        <v>0</v>
      </c>
      <c r="O36" s="23">
        <v>4.5454545454545456E-2</v>
      </c>
      <c r="P36" s="23">
        <v>0</v>
      </c>
      <c r="Q36" s="23">
        <v>0</v>
      </c>
      <c r="R36" s="23">
        <v>9.0909090909090912E-2</v>
      </c>
      <c r="S36" s="23">
        <v>4.5454545454545456E-2</v>
      </c>
      <c r="T36" s="24">
        <v>110</v>
      </c>
    </row>
    <row r="37" spans="2:20" x14ac:dyDescent="0.3">
      <c r="B37" s="33" t="s">
        <v>268</v>
      </c>
      <c r="C37" s="18" t="s">
        <v>276</v>
      </c>
      <c r="D37" s="18" t="s">
        <v>359</v>
      </c>
      <c r="E37" s="23" t="s">
        <v>570</v>
      </c>
      <c r="F37" s="23" t="s">
        <v>570</v>
      </c>
      <c r="G37" s="23" t="s">
        <v>570</v>
      </c>
      <c r="H37" s="23" t="s">
        <v>570</v>
      </c>
      <c r="I37" s="23" t="s">
        <v>570</v>
      </c>
      <c r="J37" s="23" t="s">
        <v>570</v>
      </c>
      <c r="K37" s="23" t="s">
        <v>570</v>
      </c>
      <c r="L37" s="24" t="s">
        <v>570</v>
      </c>
      <c r="M37" s="23" t="s">
        <v>570</v>
      </c>
      <c r="N37" s="23" t="s">
        <v>570</v>
      </c>
      <c r="O37" s="23" t="s">
        <v>570</v>
      </c>
      <c r="P37" s="23" t="s">
        <v>570</v>
      </c>
      <c r="Q37" s="23" t="s">
        <v>570</v>
      </c>
      <c r="R37" s="23" t="s">
        <v>570</v>
      </c>
      <c r="S37" s="23" t="s">
        <v>570</v>
      </c>
      <c r="T37" s="24" t="s">
        <v>570</v>
      </c>
    </row>
    <row r="38" spans="2:20" x14ac:dyDescent="0.3">
      <c r="B38" s="33" t="s">
        <v>268</v>
      </c>
      <c r="C38" s="18" t="s">
        <v>277</v>
      </c>
      <c r="D38" s="18" t="s">
        <v>383</v>
      </c>
      <c r="E38" s="23">
        <v>0.4962089300758214</v>
      </c>
      <c r="F38" s="23">
        <v>4.0438079191238416E-2</v>
      </c>
      <c r="G38" s="23">
        <v>7.919123841617523E-2</v>
      </c>
      <c r="H38" s="23">
        <v>6.1499578770008424E-2</v>
      </c>
      <c r="I38" s="23">
        <v>4.0438079191238416E-2</v>
      </c>
      <c r="J38" s="23">
        <v>2.8643639427127211E-2</v>
      </c>
      <c r="K38" s="23">
        <v>0.25442291491154168</v>
      </c>
      <c r="L38" s="24">
        <v>5935</v>
      </c>
      <c r="M38" s="23" t="s">
        <v>570</v>
      </c>
      <c r="N38" s="23" t="s">
        <v>570</v>
      </c>
      <c r="O38" s="23" t="s">
        <v>570</v>
      </c>
      <c r="P38" s="23" t="s">
        <v>570</v>
      </c>
      <c r="Q38" s="23" t="s">
        <v>570</v>
      </c>
      <c r="R38" s="23" t="s">
        <v>570</v>
      </c>
      <c r="S38" s="23" t="s">
        <v>570</v>
      </c>
      <c r="T38" s="24" t="s">
        <v>570</v>
      </c>
    </row>
    <row r="39" spans="2:20" x14ac:dyDescent="0.3">
      <c r="B39" s="33" t="s">
        <v>268</v>
      </c>
      <c r="C39" s="18" t="s">
        <v>278</v>
      </c>
      <c r="D39" s="18" t="s">
        <v>360</v>
      </c>
      <c r="E39" s="23">
        <v>0.28984716157205243</v>
      </c>
      <c r="F39" s="23">
        <v>1.6921397379912665E-2</v>
      </c>
      <c r="G39" s="23">
        <v>0.125</v>
      </c>
      <c r="H39" s="23">
        <v>4.4759825327510917E-2</v>
      </c>
      <c r="I39" s="23">
        <v>3.1659388646288207E-2</v>
      </c>
      <c r="J39" s="23">
        <v>0.43613537117903928</v>
      </c>
      <c r="K39" s="23">
        <v>5.5676855895196505E-2</v>
      </c>
      <c r="L39" s="24">
        <v>9160</v>
      </c>
      <c r="M39" s="23" t="s">
        <v>570</v>
      </c>
      <c r="N39" s="23" t="s">
        <v>570</v>
      </c>
      <c r="O39" s="23" t="s">
        <v>570</v>
      </c>
      <c r="P39" s="23" t="s">
        <v>570</v>
      </c>
      <c r="Q39" s="23" t="s">
        <v>570</v>
      </c>
      <c r="R39" s="23" t="s">
        <v>570</v>
      </c>
      <c r="S39" s="23" t="s">
        <v>570</v>
      </c>
      <c r="T39" s="24" t="s">
        <v>570</v>
      </c>
    </row>
    <row r="40" spans="2:20" x14ac:dyDescent="0.3">
      <c r="B40" s="33" t="s">
        <v>268</v>
      </c>
      <c r="C40" s="18" t="s">
        <v>279</v>
      </c>
      <c r="D40" s="18" t="s">
        <v>384</v>
      </c>
      <c r="E40" s="23">
        <v>0.63442717328727694</v>
      </c>
      <c r="F40" s="23">
        <v>2.0149683362118594E-2</v>
      </c>
      <c r="G40" s="23">
        <v>0.15659182498560736</v>
      </c>
      <c r="H40" s="23">
        <v>7.426597582037997E-2</v>
      </c>
      <c r="I40" s="23">
        <v>2.2452504317789293E-2</v>
      </c>
      <c r="J40" s="23">
        <v>2.6482440990213012E-2</v>
      </c>
      <c r="K40" s="23">
        <v>6.563039723661486E-2</v>
      </c>
      <c r="L40" s="24">
        <v>8685</v>
      </c>
      <c r="M40" s="23">
        <v>0.67391304347826086</v>
      </c>
      <c r="N40" s="23">
        <v>2.1739130434782608E-2</v>
      </c>
      <c r="O40" s="23">
        <v>0.13043478260869565</v>
      </c>
      <c r="P40" s="23">
        <v>6.5217391304347824E-2</v>
      </c>
      <c r="Q40" s="23">
        <v>4.3478260869565216E-2</v>
      </c>
      <c r="R40" s="23">
        <v>1.0869565217391304E-2</v>
      </c>
      <c r="S40" s="23">
        <v>4.3478260869565216E-2</v>
      </c>
      <c r="T40" s="24">
        <v>460</v>
      </c>
    </row>
    <row r="41" spans="2:20" x14ac:dyDescent="0.3">
      <c r="B41" s="33" t="s">
        <v>280</v>
      </c>
      <c r="C41" s="18" t="s">
        <v>281</v>
      </c>
      <c r="D41" s="18" t="s">
        <v>361</v>
      </c>
      <c r="E41" s="23" t="s">
        <v>570</v>
      </c>
      <c r="F41" s="23" t="s">
        <v>570</v>
      </c>
      <c r="G41" s="23" t="s">
        <v>570</v>
      </c>
      <c r="H41" s="23" t="s">
        <v>570</v>
      </c>
      <c r="I41" s="23" t="s">
        <v>570</v>
      </c>
      <c r="J41" s="23" t="s">
        <v>570</v>
      </c>
      <c r="K41" s="23" t="s">
        <v>570</v>
      </c>
      <c r="L41" s="24" t="s">
        <v>570</v>
      </c>
      <c r="M41" s="23" t="s">
        <v>570</v>
      </c>
      <c r="N41" s="23" t="s">
        <v>570</v>
      </c>
      <c r="O41" s="23" t="s">
        <v>570</v>
      </c>
      <c r="P41" s="23" t="s">
        <v>570</v>
      </c>
      <c r="Q41" s="23" t="s">
        <v>570</v>
      </c>
      <c r="R41" s="23" t="s">
        <v>570</v>
      </c>
      <c r="S41" s="23" t="s">
        <v>570</v>
      </c>
      <c r="T41" s="24" t="s">
        <v>570</v>
      </c>
    </row>
    <row r="42" spans="2:20" x14ac:dyDescent="0.3">
      <c r="B42" s="33" t="s">
        <v>280</v>
      </c>
      <c r="C42" s="18" t="s">
        <v>282</v>
      </c>
      <c r="D42" s="18" t="s">
        <v>385</v>
      </c>
      <c r="E42" s="23">
        <v>0.85263646203803922</v>
      </c>
      <c r="F42" s="23">
        <v>8.0408226380083506E-3</v>
      </c>
      <c r="G42" s="23">
        <v>1.855574454925004E-2</v>
      </c>
      <c r="H42" s="23">
        <v>1.1751971547858358E-2</v>
      </c>
      <c r="I42" s="23">
        <v>1.4844595639400032E-2</v>
      </c>
      <c r="J42" s="23">
        <v>2.999845368795423E-2</v>
      </c>
      <c r="K42" s="23">
        <v>6.4171949899489711E-2</v>
      </c>
      <c r="L42" s="24">
        <v>32335</v>
      </c>
      <c r="M42" s="23">
        <v>0.92222222222222228</v>
      </c>
      <c r="N42" s="23">
        <v>0</v>
      </c>
      <c r="O42" s="23">
        <v>1.1111111111111112E-2</v>
      </c>
      <c r="P42" s="23">
        <v>1.1111111111111112E-2</v>
      </c>
      <c r="Q42" s="23">
        <v>1.1111111111111112E-2</v>
      </c>
      <c r="R42" s="23">
        <v>2.2222222222222223E-2</v>
      </c>
      <c r="S42" s="23">
        <v>2.2222222222222223E-2</v>
      </c>
      <c r="T42" s="24">
        <v>450</v>
      </c>
    </row>
    <row r="43" spans="2:20" x14ac:dyDescent="0.3">
      <c r="B43" s="33" t="s">
        <v>280</v>
      </c>
      <c r="C43" s="18" t="s">
        <v>283</v>
      </c>
      <c r="D43" s="18" t="s">
        <v>386</v>
      </c>
      <c r="E43" s="23">
        <v>0.71762667821567783</v>
      </c>
      <c r="F43" s="23">
        <v>7.795582503248159E-3</v>
      </c>
      <c r="G43" s="23">
        <v>5.6301429190125599E-3</v>
      </c>
      <c r="H43" s="23">
        <v>4.7639670853183193E-3</v>
      </c>
      <c r="I43" s="23">
        <v>1.2126461671719359E-2</v>
      </c>
      <c r="J43" s="23">
        <v>2.9016890428757037E-2</v>
      </c>
      <c r="K43" s="23">
        <v>0.22304027717626679</v>
      </c>
      <c r="L43" s="24">
        <v>11545</v>
      </c>
      <c r="M43" s="23">
        <v>0.71875</v>
      </c>
      <c r="N43" s="23">
        <v>0</v>
      </c>
      <c r="O43" s="23">
        <v>0</v>
      </c>
      <c r="P43" s="23">
        <v>0</v>
      </c>
      <c r="Q43" s="23">
        <v>0</v>
      </c>
      <c r="R43" s="23">
        <v>3.125E-2</v>
      </c>
      <c r="S43" s="23">
        <v>0.21875</v>
      </c>
      <c r="T43" s="24">
        <v>160</v>
      </c>
    </row>
    <row r="44" spans="2:20" x14ac:dyDescent="0.3">
      <c r="B44" s="33" t="s">
        <v>280</v>
      </c>
      <c r="C44" s="18" t="s">
        <v>284</v>
      </c>
      <c r="D44" s="18" t="s">
        <v>362</v>
      </c>
      <c r="E44" s="23">
        <v>0.90900981266726133</v>
      </c>
      <c r="F44" s="23">
        <v>1.6057091882247992E-2</v>
      </c>
      <c r="G44" s="23">
        <v>1.4272970561998216E-2</v>
      </c>
      <c r="H44" s="23">
        <v>8.0285459411239962E-3</v>
      </c>
      <c r="I44" s="23">
        <v>1.7841213202497771E-3</v>
      </c>
      <c r="J44" s="23">
        <v>2.0517395182872437E-2</v>
      </c>
      <c r="K44" s="23">
        <v>2.9438001784121322E-2</v>
      </c>
      <c r="L44" s="24">
        <v>5605</v>
      </c>
      <c r="M44" s="23">
        <v>0.92592592592592593</v>
      </c>
      <c r="N44" s="23">
        <v>1.2345679012345678E-2</v>
      </c>
      <c r="O44" s="23">
        <v>0</v>
      </c>
      <c r="P44" s="23">
        <v>0</v>
      </c>
      <c r="Q44" s="23">
        <v>0</v>
      </c>
      <c r="R44" s="23">
        <v>1.2345679012345678E-2</v>
      </c>
      <c r="S44" s="23">
        <v>2.4691358024691357E-2</v>
      </c>
      <c r="T44" s="24">
        <v>405</v>
      </c>
    </row>
    <row r="45" spans="2:20" x14ac:dyDescent="0.3">
      <c r="B45" s="33" t="s">
        <v>285</v>
      </c>
      <c r="C45" s="18" t="s">
        <v>286</v>
      </c>
      <c r="D45" s="18" t="s">
        <v>387</v>
      </c>
      <c r="E45" s="23">
        <v>0.80130293159609123</v>
      </c>
      <c r="F45" s="23">
        <v>1.0586319218241042E-2</v>
      </c>
      <c r="G45" s="23">
        <v>1.7643865363735071E-2</v>
      </c>
      <c r="H45" s="23">
        <v>5.4288816503800215E-3</v>
      </c>
      <c r="I45" s="23">
        <v>5.9717698154180239E-3</v>
      </c>
      <c r="J45" s="23">
        <v>0.15635179153094461</v>
      </c>
      <c r="K45" s="23">
        <v>2.4429967426710096E-3</v>
      </c>
      <c r="L45" s="24">
        <v>18420</v>
      </c>
      <c r="M45" s="23">
        <v>0.87096774193548387</v>
      </c>
      <c r="N45" s="23">
        <v>1.0752688172043012E-2</v>
      </c>
      <c r="O45" s="23">
        <v>2.1505376344086023E-2</v>
      </c>
      <c r="P45" s="23">
        <v>2.1505376344086023E-2</v>
      </c>
      <c r="Q45" s="23">
        <v>0</v>
      </c>
      <c r="R45" s="23">
        <v>6.4516129032258063E-2</v>
      </c>
      <c r="S45" s="23">
        <v>1.0752688172043012E-2</v>
      </c>
      <c r="T45" s="24">
        <v>465</v>
      </c>
    </row>
    <row r="46" spans="2:20" x14ac:dyDescent="0.3">
      <c r="B46" s="33" t="s">
        <v>285</v>
      </c>
      <c r="C46" s="18" t="s">
        <v>287</v>
      </c>
      <c r="D46" s="18" t="s">
        <v>363</v>
      </c>
      <c r="E46" s="23">
        <v>0.59892548469983653</v>
      </c>
      <c r="F46" s="23">
        <v>3.0366736743751462E-2</v>
      </c>
      <c r="G46" s="23">
        <v>0.182434010745153</v>
      </c>
      <c r="H46" s="23">
        <v>6.4003737444522313E-2</v>
      </c>
      <c r="I46" s="23">
        <v>5.5594487269329598E-2</v>
      </c>
      <c r="J46" s="23">
        <v>3.5038542396636299E-2</v>
      </c>
      <c r="K46" s="23">
        <v>3.3637000700770851E-2</v>
      </c>
      <c r="L46" s="24">
        <v>21405</v>
      </c>
      <c r="M46" s="23">
        <v>0.64827586206896548</v>
      </c>
      <c r="N46" s="23">
        <v>6.8965517241379309E-3</v>
      </c>
      <c r="O46" s="23">
        <v>0.24827586206896551</v>
      </c>
      <c r="P46" s="23">
        <v>4.8275862068965517E-2</v>
      </c>
      <c r="Q46" s="23">
        <v>2.7586206896551724E-2</v>
      </c>
      <c r="R46" s="23">
        <v>2.0689655172413793E-2</v>
      </c>
      <c r="S46" s="23">
        <v>6.8965517241379309E-3</v>
      </c>
      <c r="T46" s="24">
        <v>725</v>
      </c>
    </row>
    <row r="47" spans="2:20" x14ac:dyDescent="0.3">
      <c r="B47" s="33" t="s">
        <v>285</v>
      </c>
      <c r="C47" s="18" t="s">
        <v>288</v>
      </c>
      <c r="D47" s="18" t="s">
        <v>388</v>
      </c>
      <c r="E47" s="23">
        <v>0.86377245508982037</v>
      </c>
      <c r="F47" s="23">
        <v>9.730538922155689E-3</v>
      </c>
      <c r="G47" s="23">
        <v>1.4970059880239521E-2</v>
      </c>
      <c r="H47" s="23">
        <v>7.4850299401197605E-3</v>
      </c>
      <c r="I47" s="23">
        <v>1.7215568862275449E-2</v>
      </c>
      <c r="J47" s="23">
        <v>7.859281437125748E-2</v>
      </c>
      <c r="K47" s="23">
        <v>8.2335329341317372E-3</v>
      </c>
      <c r="L47" s="24">
        <v>6680</v>
      </c>
      <c r="M47" s="23">
        <v>0.85365853658536583</v>
      </c>
      <c r="N47" s="23">
        <v>8.130081300813009E-3</v>
      </c>
      <c r="O47" s="23">
        <v>1.6260162601626018E-2</v>
      </c>
      <c r="P47" s="23">
        <v>0</v>
      </c>
      <c r="Q47" s="23">
        <v>1.6260162601626018E-2</v>
      </c>
      <c r="R47" s="23">
        <v>9.7560975609756101E-2</v>
      </c>
      <c r="S47" s="23">
        <v>8.130081300813009E-3</v>
      </c>
      <c r="T47" s="24">
        <v>615</v>
      </c>
    </row>
    <row r="48" spans="2:20" x14ac:dyDescent="0.3">
      <c r="B48" s="33" t="s">
        <v>289</v>
      </c>
      <c r="C48" s="18" t="s">
        <v>290</v>
      </c>
      <c r="D48" s="18" t="s">
        <v>389</v>
      </c>
      <c r="E48" s="23">
        <v>0.83004172461752435</v>
      </c>
      <c r="F48" s="23">
        <v>1.4186369958275382E-2</v>
      </c>
      <c r="G48" s="23">
        <v>5.7579972183588318E-2</v>
      </c>
      <c r="H48" s="23">
        <v>5.1738525730180805E-2</v>
      </c>
      <c r="I48" s="23">
        <v>3.0876216968011128E-2</v>
      </c>
      <c r="J48" s="23">
        <v>1.3351877607788595E-2</v>
      </c>
      <c r="K48" s="23">
        <v>1.9471488178025036E-3</v>
      </c>
      <c r="L48" s="24">
        <v>17975</v>
      </c>
      <c r="M48" s="23">
        <v>0.88034188034188032</v>
      </c>
      <c r="N48" s="23">
        <v>8.5470085470085479E-3</v>
      </c>
      <c r="O48" s="23">
        <v>5.128205128205128E-2</v>
      </c>
      <c r="P48" s="23">
        <v>2.9914529914529916E-2</v>
      </c>
      <c r="Q48" s="23">
        <v>2.564102564102564E-2</v>
      </c>
      <c r="R48" s="23">
        <v>4.2735042735042739E-3</v>
      </c>
      <c r="S48" s="23">
        <v>0</v>
      </c>
      <c r="T48" s="24">
        <v>1170</v>
      </c>
    </row>
    <row r="49" spans="2:20" x14ac:dyDescent="0.3">
      <c r="B49" s="33" t="s">
        <v>289</v>
      </c>
      <c r="C49" s="18" t="s">
        <v>291</v>
      </c>
      <c r="D49" s="18" t="s">
        <v>364</v>
      </c>
      <c r="E49" s="23">
        <v>0.69581056466302371</v>
      </c>
      <c r="F49" s="23">
        <v>7.2859744990892532E-3</v>
      </c>
      <c r="G49" s="23">
        <v>1.092896174863388E-2</v>
      </c>
      <c r="H49" s="23">
        <v>1.8214936247723133E-3</v>
      </c>
      <c r="I49" s="23">
        <v>1.8214936247723133E-3</v>
      </c>
      <c r="J49" s="23">
        <v>0.22040072859744991</v>
      </c>
      <c r="K49" s="23">
        <v>6.1930783242258654E-2</v>
      </c>
      <c r="L49" s="24">
        <v>2745</v>
      </c>
      <c r="M49" s="23" t="s">
        <v>570</v>
      </c>
      <c r="N49" s="23" t="s">
        <v>570</v>
      </c>
      <c r="O49" s="23" t="s">
        <v>570</v>
      </c>
      <c r="P49" s="23" t="s">
        <v>570</v>
      </c>
      <c r="Q49" s="23" t="s">
        <v>570</v>
      </c>
      <c r="R49" s="23" t="s">
        <v>570</v>
      </c>
      <c r="S49" s="23" t="s">
        <v>570</v>
      </c>
      <c r="T49" s="24" t="s">
        <v>570</v>
      </c>
    </row>
    <row r="50" spans="2:20" x14ac:dyDescent="0.3">
      <c r="B50" s="33" t="s">
        <v>289</v>
      </c>
      <c r="C50" s="18" t="s">
        <v>292</v>
      </c>
      <c r="D50" s="18" t="s">
        <v>365</v>
      </c>
      <c r="E50" s="23">
        <v>0.73278315310187825</v>
      </c>
      <c r="F50" s="23">
        <v>1.8782014797951052E-2</v>
      </c>
      <c r="G50" s="23">
        <v>2.5042686397268071E-2</v>
      </c>
      <c r="H50" s="23">
        <v>1.1667615253272624E-2</v>
      </c>
      <c r="I50" s="23">
        <v>8.8218554354012515E-3</v>
      </c>
      <c r="J50" s="23">
        <v>0.14655663062037563</v>
      </c>
      <c r="K50" s="23">
        <v>5.6346044393853156E-2</v>
      </c>
      <c r="L50" s="24">
        <v>17570</v>
      </c>
      <c r="M50" s="23">
        <v>0.76363636363636367</v>
      </c>
      <c r="N50" s="23">
        <v>1.8181818181818181E-2</v>
      </c>
      <c r="O50" s="23">
        <v>1.8181818181818181E-2</v>
      </c>
      <c r="P50" s="23">
        <v>0</v>
      </c>
      <c r="Q50" s="23">
        <v>0</v>
      </c>
      <c r="R50" s="23">
        <v>0.18181818181818182</v>
      </c>
      <c r="S50" s="23">
        <v>0</v>
      </c>
      <c r="T50" s="24">
        <v>275</v>
      </c>
    </row>
    <row r="51" spans="2:20" x14ac:dyDescent="0.3">
      <c r="B51" s="33" t="s">
        <v>289</v>
      </c>
      <c r="C51" s="18" t="s">
        <v>293</v>
      </c>
      <c r="D51" s="18" t="s">
        <v>390</v>
      </c>
      <c r="E51" s="23">
        <v>0.40710503089143868</v>
      </c>
      <c r="F51" s="23">
        <v>2.8684907325684027E-3</v>
      </c>
      <c r="G51" s="23">
        <v>6.6195939982347752E-3</v>
      </c>
      <c r="H51" s="23">
        <v>1.5445719329214476E-3</v>
      </c>
      <c r="I51" s="23">
        <v>1.3239187996469551E-3</v>
      </c>
      <c r="J51" s="23">
        <v>0.37665489849955869</v>
      </c>
      <c r="K51" s="23">
        <v>0.20366284201235657</v>
      </c>
      <c r="L51" s="24">
        <v>22660</v>
      </c>
      <c r="M51" s="23">
        <v>0.63725490196078427</v>
      </c>
      <c r="N51" s="23">
        <v>0</v>
      </c>
      <c r="O51" s="23">
        <v>9.8039215686274508E-3</v>
      </c>
      <c r="P51" s="23">
        <v>0</v>
      </c>
      <c r="Q51" s="23">
        <v>0</v>
      </c>
      <c r="R51" s="23">
        <v>7.8431372549019607E-2</v>
      </c>
      <c r="S51" s="23">
        <v>0.27450980392156865</v>
      </c>
      <c r="T51" s="24">
        <v>510</v>
      </c>
    </row>
    <row r="52" spans="2:20" x14ac:dyDescent="0.3">
      <c r="B52" s="33" t="s">
        <v>289</v>
      </c>
      <c r="C52" s="18" t="s">
        <v>294</v>
      </c>
      <c r="D52" s="18" t="s">
        <v>391</v>
      </c>
      <c r="E52" s="23" t="s">
        <v>570</v>
      </c>
      <c r="F52" s="23" t="s">
        <v>570</v>
      </c>
      <c r="G52" s="23" t="s">
        <v>570</v>
      </c>
      <c r="H52" s="23" t="s">
        <v>570</v>
      </c>
      <c r="I52" s="23" t="s">
        <v>570</v>
      </c>
      <c r="J52" s="23" t="s">
        <v>570</v>
      </c>
      <c r="K52" s="23" t="s">
        <v>570</v>
      </c>
      <c r="L52" s="24" t="s">
        <v>570</v>
      </c>
      <c r="M52" s="23" t="s">
        <v>570</v>
      </c>
      <c r="N52" s="23" t="s">
        <v>570</v>
      </c>
      <c r="O52" s="23" t="s">
        <v>570</v>
      </c>
      <c r="P52" s="23" t="s">
        <v>570</v>
      </c>
      <c r="Q52" s="23" t="s">
        <v>570</v>
      </c>
      <c r="R52" s="23" t="s">
        <v>570</v>
      </c>
      <c r="S52" s="23" t="s">
        <v>570</v>
      </c>
      <c r="T52" s="24" t="s">
        <v>570</v>
      </c>
    </row>
    <row r="53" spans="2:20" x14ac:dyDescent="0.3">
      <c r="B53" s="33" t="s">
        <v>289</v>
      </c>
      <c r="C53" s="18" t="s">
        <v>295</v>
      </c>
      <c r="D53" s="18" t="s">
        <v>366</v>
      </c>
      <c r="E53" s="23" t="s">
        <v>570</v>
      </c>
      <c r="F53" s="23" t="s">
        <v>570</v>
      </c>
      <c r="G53" s="23" t="s">
        <v>570</v>
      </c>
      <c r="H53" s="23" t="s">
        <v>570</v>
      </c>
      <c r="I53" s="23" t="s">
        <v>570</v>
      </c>
      <c r="J53" s="23" t="s">
        <v>570</v>
      </c>
      <c r="K53" s="23" t="s">
        <v>570</v>
      </c>
      <c r="L53" s="24" t="s">
        <v>570</v>
      </c>
      <c r="M53" s="23" t="s">
        <v>570</v>
      </c>
      <c r="N53" s="23" t="s">
        <v>570</v>
      </c>
      <c r="O53" s="23" t="s">
        <v>570</v>
      </c>
      <c r="P53" s="23" t="s">
        <v>570</v>
      </c>
      <c r="Q53" s="23" t="s">
        <v>570</v>
      </c>
      <c r="R53" s="23" t="s">
        <v>570</v>
      </c>
      <c r="S53" s="23" t="s">
        <v>570</v>
      </c>
      <c r="T53" s="24" t="s">
        <v>570</v>
      </c>
    </row>
    <row r="54" spans="2:20" x14ac:dyDescent="0.3">
      <c r="B54" s="33" t="s">
        <v>296</v>
      </c>
      <c r="C54" s="18" t="s">
        <v>297</v>
      </c>
      <c r="D54" s="18" t="s">
        <v>367</v>
      </c>
      <c r="E54" s="23">
        <v>0.9020821609454136</v>
      </c>
      <c r="F54" s="23">
        <v>1.1254924029262802E-2</v>
      </c>
      <c r="G54" s="23">
        <v>6.1902082160945416E-3</v>
      </c>
      <c r="H54" s="23">
        <v>5.064715813168261E-3</v>
      </c>
      <c r="I54" s="23">
        <v>6.1902082160945416E-3</v>
      </c>
      <c r="J54" s="23">
        <v>3.0388294879009566E-2</v>
      </c>
      <c r="K54" s="23">
        <v>3.8266741699493526E-2</v>
      </c>
      <c r="L54" s="24">
        <v>8885</v>
      </c>
      <c r="M54" s="23">
        <v>0.90721649484536082</v>
      </c>
      <c r="N54" s="23">
        <v>1.0309278350515464E-2</v>
      </c>
      <c r="O54" s="23">
        <v>0</v>
      </c>
      <c r="P54" s="23">
        <v>1.0309278350515464E-2</v>
      </c>
      <c r="Q54" s="23">
        <v>1.0309278350515464E-2</v>
      </c>
      <c r="R54" s="23">
        <v>2.0618556701030927E-2</v>
      </c>
      <c r="S54" s="23">
        <v>4.1237113402061855E-2</v>
      </c>
      <c r="T54" s="24">
        <v>485</v>
      </c>
    </row>
    <row r="55" spans="2:20" x14ac:dyDescent="0.3">
      <c r="B55" s="33" t="s">
        <v>296</v>
      </c>
      <c r="C55" s="18" t="s">
        <v>298</v>
      </c>
      <c r="D55" s="18" t="s">
        <v>392</v>
      </c>
      <c r="E55" s="23">
        <v>0.78319327731092436</v>
      </c>
      <c r="F55" s="23">
        <v>2.8571428571428571E-2</v>
      </c>
      <c r="G55" s="23">
        <v>8.9915966386554622E-2</v>
      </c>
      <c r="H55" s="23">
        <v>2.5210084033613446E-2</v>
      </c>
      <c r="I55" s="23">
        <v>2.9411764705882353E-2</v>
      </c>
      <c r="J55" s="23">
        <v>2.9411764705882353E-2</v>
      </c>
      <c r="K55" s="23">
        <v>1.3445378151260505E-2</v>
      </c>
      <c r="L55" s="24">
        <v>5950</v>
      </c>
      <c r="M55" s="23">
        <v>0.81578947368421051</v>
      </c>
      <c r="N55" s="23">
        <v>2.6315789473684209E-2</v>
      </c>
      <c r="O55" s="23">
        <v>6.5789473684210523E-2</v>
      </c>
      <c r="P55" s="23">
        <v>2.6315789473684209E-2</v>
      </c>
      <c r="Q55" s="23">
        <v>3.9473684210526314E-2</v>
      </c>
      <c r="R55" s="23">
        <v>2.6315789473684209E-2</v>
      </c>
      <c r="S55" s="23">
        <v>1.3157894736842105E-2</v>
      </c>
      <c r="T55" s="24">
        <v>380</v>
      </c>
    </row>
    <row r="56" spans="2:20" x14ac:dyDescent="0.3">
      <c r="B56" s="33" t="s">
        <v>296</v>
      </c>
      <c r="C56" s="18" t="s">
        <v>299</v>
      </c>
      <c r="D56" s="18" t="s">
        <v>368</v>
      </c>
      <c r="E56" s="23" t="s">
        <v>570</v>
      </c>
      <c r="F56" s="23" t="s">
        <v>570</v>
      </c>
      <c r="G56" s="23" t="s">
        <v>570</v>
      </c>
      <c r="H56" s="23" t="s">
        <v>570</v>
      </c>
      <c r="I56" s="23" t="s">
        <v>570</v>
      </c>
      <c r="J56" s="23" t="s">
        <v>570</v>
      </c>
      <c r="K56" s="23" t="s">
        <v>570</v>
      </c>
      <c r="L56" s="24" t="s">
        <v>570</v>
      </c>
      <c r="M56" s="23" t="s">
        <v>570</v>
      </c>
      <c r="N56" s="23" t="s">
        <v>570</v>
      </c>
      <c r="O56" s="23" t="s">
        <v>570</v>
      </c>
      <c r="P56" s="23" t="s">
        <v>570</v>
      </c>
      <c r="Q56" s="23" t="s">
        <v>570</v>
      </c>
      <c r="R56" s="23" t="s">
        <v>570</v>
      </c>
      <c r="S56" s="23" t="s">
        <v>570</v>
      </c>
      <c r="T56" s="24" t="s">
        <v>570</v>
      </c>
    </row>
    <row r="57" spans="2:20" x14ac:dyDescent="0.3">
      <c r="B57" s="33" t="s">
        <v>296</v>
      </c>
      <c r="C57" s="18" t="s">
        <v>300</v>
      </c>
      <c r="D57" s="18" t="s">
        <v>369</v>
      </c>
      <c r="E57" s="23">
        <v>0.88358369098712441</v>
      </c>
      <c r="F57" s="23">
        <v>5.9012875536480691E-3</v>
      </c>
      <c r="G57" s="23">
        <v>4.8283261802575111E-3</v>
      </c>
      <c r="H57" s="23">
        <v>4.2918454935622317E-3</v>
      </c>
      <c r="I57" s="23">
        <v>4.8283261802575111E-3</v>
      </c>
      <c r="J57" s="23">
        <v>6.2768240343347645E-2</v>
      </c>
      <c r="K57" s="23">
        <v>3.3261802575107295E-2</v>
      </c>
      <c r="L57" s="24">
        <v>9320</v>
      </c>
      <c r="M57" s="23">
        <v>0.86734693877551017</v>
      </c>
      <c r="N57" s="23">
        <v>0</v>
      </c>
      <c r="O57" s="23">
        <v>0</v>
      </c>
      <c r="P57" s="23">
        <v>0</v>
      </c>
      <c r="Q57" s="23">
        <v>0</v>
      </c>
      <c r="R57" s="23">
        <v>7.1428571428571425E-2</v>
      </c>
      <c r="S57" s="23">
        <v>4.0816326530612242E-2</v>
      </c>
      <c r="T57" s="24">
        <v>490</v>
      </c>
    </row>
    <row r="58" spans="2:20" x14ac:dyDescent="0.3">
      <c r="B58" s="33" t="s">
        <v>296</v>
      </c>
      <c r="C58" s="18" t="s">
        <v>301</v>
      </c>
      <c r="D58" s="18" t="s">
        <v>393</v>
      </c>
      <c r="E58" s="23">
        <v>0.82100238663484482</v>
      </c>
      <c r="F58" s="23">
        <v>9.5465393794749408E-3</v>
      </c>
      <c r="G58" s="23">
        <v>4.7732696897374704E-3</v>
      </c>
      <c r="H58" s="23">
        <v>2.3866348448687352E-3</v>
      </c>
      <c r="I58" s="23">
        <v>2.3866348448687352E-3</v>
      </c>
      <c r="J58" s="23">
        <v>0</v>
      </c>
      <c r="K58" s="23">
        <v>0.162291169451074</v>
      </c>
      <c r="L58" s="24">
        <v>2095</v>
      </c>
      <c r="M58" s="23">
        <v>0.95833333333333337</v>
      </c>
      <c r="N58" s="23">
        <v>0</v>
      </c>
      <c r="O58" s="23">
        <v>0</v>
      </c>
      <c r="P58" s="23">
        <v>0</v>
      </c>
      <c r="Q58" s="23">
        <v>0</v>
      </c>
      <c r="R58" s="23">
        <v>0</v>
      </c>
      <c r="S58" s="23">
        <v>4.1666666666666664E-2</v>
      </c>
      <c r="T58" s="24">
        <v>120</v>
      </c>
    </row>
    <row r="59" spans="2:20" x14ac:dyDescent="0.3">
      <c r="B59" s="33" t="s">
        <v>296</v>
      </c>
      <c r="C59" s="18" t="s">
        <v>302</v>
      </c>
      <c r="D59" s="18" t="s">
        <v>394</v>
      </c>
      <c r="E59" s="23" t="s">
        <v>570</v>
      </c>
      <c r="F59" s="23" t="s">
        <v>570</v>
      </c>
      <c r="G59" s="23" t="s">
        <v>570</v>
      </c>
      <c r="H59" s="23" t="s">
        <v>570</v>
      </c>
      <c r="I59" s="23" t="s">
        <v>570</v>
      </c>
      <c r="J59" s="23" t="s">
        <v>570</v>
      </c>
      <c r="K59" s="23" t="s">
        <v>570</v>
      </c>
      <c r="L59" s="24" t="s">
        <v>570</v>
      </c>
      <c r="M59" s="23" t="s">
        <v>570</v>
      </c>
      <c r="N59" s="23" t="s">
        <v>570</v>
      </c>
      <c r="O59" s="23" t="s">
        <v>570</v>
      </c>
      <c r="P59" s="23" t="s">
        <v>570</v>
      </c>
      <c r="Q59" s="23" t="s">
        <v>570</v>
      </c>
      <c r="R59" s="23" t="s">
        <v>570</v>
      </c>
      <c r="S59" s="23" t="s">
        <v>570</v>
      </c>
      <c r="T59" s="24" t="s">
        <v>570</v>
      </c>
    </row>
    <row r="60" spans="2:20" x14ac:dyDescent="0.3">
      <c r="B60" s="33" t="s">
        <v>296</v>
      </c>
      <c r="C60" s="18" t="s">
        <v>303</v>
      </c>
      <c r="D60" s="18" t="s">
        <v>370</v>
      </c>
      <c r="E60" s="23">
        <v>0.74056603773584906</v>
      </c>
      <c r="F60" s="23">
        <v>4.7169811320754715E-3</v>
      </c>
      <c r="G60" s="23">
        <v>4.7169811320754715E-3</v>
      </c>
      <c r="H60" s="23">
        <v>3.1446540880503146E-3</v>
      </c>
      <c r="I60" s="23">
        <v>4.7169811320754715E-3</v>
      </c>
      <c r="J60" s="23">
        <v>1.5723270440251572E-2</v>
      </c>
      <c r="K60" s="23">
        <v>0.22484276729559749</v>
      </c>
      <c r="L60" s="24">
        <v>3180</v>
      </c>
      <c r="M60" s="23" t="s">
        <v>570</v>
      </c>
      <c r="N60" s="23" t="s">
        <v>570</v>
      </c>
      <c r="O60" s="23" t="s">
        <v>570</v>
      </c>
      <c r="P60" s="23" t="s">
        <v>570</v>
      </c>
      <c r="Q60" s="23" t="s">
        <v>570</v>
      </c>
      <c r="R60" s="23" t="s">
        <v>570</v>
      </c>
      <c r="S60" s="23" t="s">
        <v>570</v>
      </c>
      <c r="T60" s="24" t="s">
        <v>570</v>
      </c>
    </row>
    <row r="61" spans="2:20" ht="6.75" customHeight="1" x14ac:dyDescent="0.3"/>
    <row r="62" spans="2:20" x14ac:dyDescent="0.3">
      <c r="B62" s="33" t="s">
        <v>256</v>
      </c>
      <c r="C62" s="18" t="s">
        <v>39</v>
      </c>
      <c r="D62" s="21" t="s">
        <v>154</v>
      </c>
      <c r="E62" s="23" t="s">
        <v>570</v>
      </c>
      <c r="F62" s="23" t="s">
        <v>570</v>
      </c>
      <c r="G62" s="23" t="s">
        <v>570</v>
      </c>
      <c r="H62" s="23" t="s">
        <v>570</v>
      </c>
      <c r="I62" s="23" t="s">
        <v>570</v>
      </c>
      <c r="J62" s="23" t="s">
        <v>570</v>
      </c>
      <c r="K62" s="23" t="s">
        <v>570</v>
      </c>
      <c r="L62" s="24" t="s">
        <v>570</v>
      </c>
      <c r="M62" s="23" t="s">
        <v>570</v>
      </c>
      <c r="N62" s="23" t="s">
        <v>570</v>
      </c>
      <c r="O62" s="23" t="s">
        <v>570</v>
      </c>
      <c r="P62" s="23" t="s">
        <v>570</v>
      </c>
      <c r="Q62" s="23" t="s">
        <v>570</v>
      </c>
      <c r="R62" s="23" t="s">
        <v>570</v>
      </c>
      <c r="S62" s="23" t="s">
        <v>570</v>
      </c>
      <c r="T62" s="24" t="s">
        <v>570</v>
      </c>
    </row>
    <row r="63" spans="2:20" x14ac:dyDescent="0.3">
      <c r="B63" s="33" t="s">
        <v>256</v>
      </c>
      <c r="C63" s="18" t="s">
        <v>41</v>
      </c>
      <c r="D63" s="21" t="s">
        <v>155</v>
      </c>
      <c r="E63" s="23">
        <v>0.56385542168674696</v>
      </c>
      <c r="F63" s="23">
        <v>1.9277108433734941E-2</v>
      </c>
      <c r="G63" s="23">
        <v>4.3373493975903614E-2</v>
      </c>
      <c r="H63" s="23">
        <v>1.2048192771084338E-2</v>
      </c>
      <c r="I63" s="23">
        <v>2.6506024096385541E-2</v>
      </c>
      <c r="J63" s="23">
        <v>5.0602409638554217E-2</v>
      </c>
      <c r="K63" s="23">
        <v>0.28674698795180725</v>
      </c>
      <c r="L63" s="24">
        <v>2075</v>
      </c>
      <c r="M63" s="23">
        <v>0.5</v>
      </c>
      <c r="N63" s="23">
        <v>0</v>
      </c>
      <c r="O63" s="23">
        <v>0</v>
      </c>
      <c r="P63" s="23">
        <v>0</v>
      </c>
      <c r="Q63" s="23">
        <v>0</v>
      </c>
      <c r="R63" s="23">
        <v>0</v>
      </c>
      <c r="S63" s="23">
        <v>0.5</v>
      </c>
      <c r="T63" s="24">
        <v>10</v>
      </c>
    </row>
    <row r="64" spans="2:20" x14ac:dyDescent="0.3">
      <c r="B64" s="33" t="s">
        <v>256</v>
      </c>
      <c r="C64" s="18" t="s">
        <v>43</v>
      </c>
      <c r="D64" s="21" t="s">
        <v>306</v>
      </c>
      <c r="E64" s="23">
        <v>0.69313725490196076</v>
      </c>
      <c r="F64" s="23">
        <v>1.3725490196078431E-2</v>
      </c>
      <c r="G64" s="23">
        <v>4.3137254901960784E-2</v>
      </c>
      <c r="H64" s="23">
        <v>3.7254901960784313E-2</v>
      </c>
      <c r="I64" s="23">
        <v>5.2941176470588235E-2</v>
      </c>
      <c r="J64" s="23">
        <v>5.2941176470588235E-2</v>
      </c>
      <c r="K64" s="23">
        <v>0.10686274509803921</v>
      </c>
      <c r="L64" s="24">
        <v>5100</v>
      </c>
      <c r="M64" s="23">
        <v>0.75</v>
      </c>
      <c r="N64" s="23">
        <v>0</v>
      </c>
      <c r="O64" s="23">
        <v>0</v>
      </c>
      <c r="P64" s="23">
        <v>0</v>
      </c>
      <c r="Q64" s="23">
        <v>0</v>
      </c>
      <c r="R64" s="23">
        <v>0</v>
      </c>
      <c r="S64" s="23">
        <v>0</v>
      </c>
      <c r="T64" s="24">
        <v>20</v>
      </c>
    </row>
    <row r="65" spans="2:20" x14ac:dyDescent="0.3">
      <c r="B65" s="33" t="s">
        <v>256</v>
      </c>
      <c r="C65" s="18" t="s">
        <v>44</v>
      </c>
      <c r="D65" s="21" t="s">
        <v>307</v>
      </c>
      <c r="E65" s="23">
        <v>0.78775510204081634</v>
      </c>
      <c r="F65" s="23">
        <v>1.8877551020408164E-2</v>
      </c>
      <c r="G65" s="23">
        <v>2.2959183673469389E-2</v>
      </c>
      <c r="H65" s="23">
        <v>2.0408163265306121E-2</v>
      </c>
      <c r="I65" s="23">
        <v>2.0918367346938777E-2</v>
      </c>
      <c r="J65" s="23">
        <v>2.2959183673469389E-2</v>
      </c>
      <c r="K65" s="23">
        <v>0.10561224489795919</v>
      </c>
      <c r="L65" s="24">
        <v>9800</v>
      </c>
      <c r="M65" s="23">
        <v>0.8</v>
      </c>
      <c r="N65" s="23">
        <v>0.01</v>
      </c>
      <c r="O65" s="23">
        <v>0.02</v>
      </c>
      <c r="P65" s="23">
        <v>0.01</v>
      </c>
      <c r="Q65" s="23">
        <v>0.02</v>
      </c>
      <c r="R65" s="23">
        <v>0.02</v>
      </c>
      <c r="S65" s="23">
        <v>0.11</v>
      </c>
      <c r="T65" s="24">
        <v>500</v>
      </c>
    </row>
    <row r="66" spans="2:20" x14ac:dyDescent="0.3">
      <c r="B66" s="33" t="s">
        <v>256</v>
      </c>
      <c r="C66" s="18" t="s">
        <v>533</v>
      </c>
      <c r="D66" s="21" t="s">
        <v>534</v>
      </c>
      <c r="E66" s="23" t="s">
        <v>570</v>
      </c>
      <c r="F66" s="23" t="s">
        <v>570</v>
      </c>
      <c r="G66" s="23" t="s">
        <v>570</v>
      </c>
      <c r="H66" s="23" t="s">
        <v>570</v>
      </c>
      <c r="I66" s="23" t="s">
        <v>570</v>
      </c>
      <c r="J66" s="23" t="s">
        <v>570</v>
      </c>
      <c r="K66" s="23" t="s">
        <v>570</v>
      </c>
      <c r="L66" s="24" t="s">
        <v>570</v>
      </c>
      <c r="M66" s="23" t="s">
        <v>570</v>
      </c>
      <c r="N66" s="23" t="s">
        <v>570</v>
      </c>
      <c r="O66" s="23" t="s">
        <v>570</v>
      </c>
      <c r="P66" s="23" t="s">
        <v>570</v>
      </c>
      <c r="Q66" s="23" t="s">
        <v>570</v>
      </c>
      <c r="R66" s="23" t="s">
        <v>570</v>
      </c>
      <c r="S66" s="23" t="s">
        <v>570</v>
      </c>
      <c r="T66" s="24" t="s">
        <v>570</v>
      </c>
    </row>
    <row r="67" spans="2:20" x14ac:dyDescent="0.3">
      <c r="B67" s="33" t="s">
        <v>256</v>
      </c>
      <c r="C67" s="18" t="s">
        <v>441</v>
      </c>
      <c r="D67" s="21" t="s">
        <v>442</v>
      </c>
      <c r="E67" s="23" t="s">
        <v>570</v>
      </c>
      <c r="F67" s="23" t="s">
        <v>570</v>
      </c>
      <c r="G67" s="23" t="s">
        <v>570</v>
      </c>
      <c r="H67" s="23" t="s">
        <v>570</v>
      </c>
      <c r="I67" s="23" t="s">
        <v>570</v>
      </c>
      <c r="J67" s="23" t="s">
        <v>570</v>
      </c>
      <c r="K67" s="23" t="s">
        <v>570</v>
      </c>
      <c r="L67" s="24" t="s">
        <v>570</v>
      </c>
      <c r="M67" s="23" t="s">
        <v>570</v>
      </c>
      <c r="N67" s="23" t="s">
        <v>570</v>
      </c>
      <c r="O67" s="23" t="s">
        <v>570</v>
      </c>
      <c r="P67" s="23" t="s">
        <v>570</v>
      </c>
      <c r="Q67" s="23" t="s">
        <v>570</v>
      </c>
      <c r="R67" s="23" t="s">
        <v>570</v>
      </c>
      <c r="S67" s="23" t="s">
        <v>570</v>
      </c>
      <c r="T67" s="24" t="s">
        <v>570</v>
      </c>
    </row>
    <row r="68" spans="2:20" x14ac:dyDescent="0.3">
      <c r="B68" s="33" t="s">
        <v>256</v>
      </c>
      <c r="C68" s="18" t="s">
        <v>51</v>
      </c>
      <c r="D68" s="21" t="s">
        <v>162</v>
      </c>
      <c r="E68" s="23">
        <v>0.64812834224598925</v>
      </c>
      <c r="F68" s="23">
        <v>2.2459893048128343E-2</v>
      </c>
      <c r="G68" s="23">
        <v>5.6684491978609627E-2</v>
      </c>
      <c r="H68" s="23">
        <v>2.5668449197860963E-2</v>
      </c>
      <c r="I68" s="23">
        <v>2.2459893048128343E-2</v>
      </c>
      <c r="J68" s="23">
        <v>0</v>
      </c>
      <c r="K68" s="23">
        <v>0.22245989304812835</v>
      </c>
      <c r="L68" s="24">
        <v>4675</v>
      </c>
      <c r="M68" s="23">
        <v>0.77272727272727271</v>
      </c>
      <c r="N68" s="23">
        <v>4.5454545454545456E-2</v>
      </c>
      <c r="O68" s="23">
        <v>4.5454545454545456E-2</v>
      </c>
      <c r="P68" s="23">
        <v>4.5454545454545456E-2</v>
      </c>
      <c r="Q68" s="23">
        <v>4.5454545454545456E-2</v>
      </c>
      <c r="R68" s="23">
        <v>0</v>
      </c>
      <c r="S68" s="23">
        <v>4.5454545454545456E-2</v>
      </c>
      <c r="T68" s="24">
        <v>110</v>
      </c>
    </row>
    <row r="69" spans="2:20" x14ac:dyDescent="0.3">
      <c r="B69" s="33" t="s">
        <v>256</v>
      </c>
      <c r="C69" s="18" t="s">
        <v>59</v>
      </c>
      <c r="D69" s="21" t="s">
        <v>168</v>
      </c>
      <c r="E69" s="23" t="s">
        <v>570</v>
      </c>
      <c r="F69" s="23" t="s">
        <v>570</v>
      </c>
      <c r="G69" s="23" t="s">
        <v>570</v>
      </c>
      <c r="H69" s="23" t="s">
        <v>570</v>
      </c>
      <c r="I69" s="23" t="s">
        <v>570</v>
      </c>
      <c r="J69" s="23" t="s">
        <v>570</v>
      </c>
      <c r="K69" s="23" t="s">
        <v>570</v>
      </c>
      <c r="L69" s="24" t="s">
        <v>570</v>
      </c>
      <c r="M69" s="23" t="s">
        <v>570</v>
      </c>
      <c r="N69" s="23" t="s">
        <v>570</v>
      </c>
      <c r="O69" s="23" t="s">
        <v>570</v>
      </c>
      <c r="P69" s="23" t="s">
        <v>570</v>
      </c>
      <c r="Q69" s="23" t="s">
        <v>570</v>
      </c>
      <c r="R69" s="23" t="s">
        <v>570</v>
      </c>
      <c r="S69" s="23" t="s">
        <v>570</v>
      </c>
      <c r="T69" s="24" t="s">
        <v>570</v>
      </c>
    </row>
    <row r="70" spans="2:20" x14ac:dyDescent="0.3">
      <c r="B70" s="33" t="s">
        <v>256</v>
      </c>
      <c r="C70" s="18" t="s">
        <v>69</v>
      </c>
      <c r="D70" s="21" t="s">
        <v>309</v>
      </c>
      <c r="E70" s="23">
        <v>0.29873853211009177</v>
      </c>
      <c r="F70" s="23">
        <v>2.2935779816513763E-3</v>
      </c>
      <c r="G70" s="23">
        <v>8.7729357798165139E-2</v>
      </c>
      <c r="H70" s="23">
        <v>2.2362385321100919E-2</v>
      </c>
      <c r="I70" s="23">
        <v>7.3967889908256881E-2</v>
      </c>
      <c r="J70" s="23">
        <v>3.7844036697247709E-2</v>
      </c>
      <c r="K70" s="23">
        <v>0.47591743119266056</v>
      </c>
      <c r="L70" s="24">
        <v>8720</v>
      </c>
      <c r="M70" s="23">
        <v>0.44545454545454544</v>
      </c>
      <c r="N70" s="23">
        <v>0</v>
      </c>
      <c r="O70" s="23">
        <v>0.11818181818181818</v>
      </c>
      <c r="P70" s="23">
        <v>3.6363636363636362E-2</v>
      </c>
      <c r="Q70" s="23">
        <v>8.6363636363636365E-2</v>
      </c>
      <c r="R70" s="23">
        <v>0.05</v>
      </c>
      <c r="S70" s="23">
        <v>0.25909090909090909</v>
      </c>
      <c r="T70" s="24">
        <v>1100</v>
      </c>
    </row>
    <row r="71" spans="2:20" x14ac:dyDescent="0.3">
      <c r="B71" s="33" t="s">
        <v>244</v>
      </c>
      <c r="C71" s="18" t="s">
        <v>22</v>
      </c>
      <c r="D71" s="21" t="s">
        <v>142</v>
      </c>
      <c r="E71" s="23">
        <v>0.24299835255354202</v>
      </c>
      <c r="F71" s="23">
        <v>2.4711696869851731E-2</v>
      </c>
      <c r="G71" s="23">
        <v>0.46046128500823724</v>
      </c>
      <c r="H71" s="23">
        <v>0.17298187808896212</v>
      </c>
      <c r="I71" s="23">
        <v>6.0131795716639208E-2</v>
      </c>
      <c r="J71" s="23">
        <v>9.8846787479406912E-3</v>
      </c>
      <c r="K71" s="23">
        <v>2.9654036243822075E-2</v>
      </c>
      <c r="L71" s="24">
        <v>6070</v>
      </c>
      <c r="M71" s="23">
        <v>0.4</v>
      </c>
      <c r="N71" s="23">
        <v>0</v>
      </c>
      <c r="O71" s="23">
        <v>0.46666666666666667</v>
      </c>
      <c r="P71" s="23">
        <v>6.6666666666666666E-2</v>
      </c>
      <c r="Q71" s="23">
        <v>6.6666666666666666E-2</v>
      </c>
      <c r="R71" s="23">
        <v>0</v>
      </c>
      <c r="S71" s="23">
        <v>0</v>
      </c>
      <c r="T71" s="24">
        <v>75</v>
      </c>
    </row>
    <row r="72" spans="2:20" x14ac:dyDescent="0.3">
      <c r="B72" s="33" t="s">
        <v>244</v>
      </c>
      <c r="C72" s="18" t="s">
        <v>445</v>
      </c>
      <c r="D72" s="21" t="s">
        <v>446</v>
      </c>
      <c r="E72" s="23">
        <v>0.34767025089605735</v>
      </c>
      <c r="F72" s="23">
        <v>9.557945041816009E-3</v>
      </c>
      <c r="G72" s="23">
        <v>1.0752688172043012E-2</v>
      </c>
      <c r="H72" s="23">
        <v>3.2258064516129031E-2</v>
      </c>
      <c r="I72" s="23">
        <v>5.9737156511350063E-3</v>
      </c>
      <c r="J72" s="23">
        <v>0.59498207885304655</v>
      </c>
      <c r="K72" s="23">
        <v>0</v>
      </c>
      <c r="L72" s="24">
        <v>4185</v>
      </c>
      <c r="M72" s="23">
        <v>0.379746835443038</v>
      </c>
      <c r="N72" s="23">
        <v>1.2658227848101266E-2</v>
      </c>
      <c r="O72" s="23">
        <v>1.2658227848101266E-2</v>
      </c>
      <c r="P72" s="23">
        <v>2.5316455696202531E-2</v>
      </c>
      <c r="Q72" s="23">
        <v>1.2658227848101266E-2</v>
      </c>
      <c r="R72" s="23">
        <v>0.569620253164557</v>
      </c>
      <c r="S72" s="23">
        <v>0</v>
      </c>
      <c r="T72" s="24">
        <v>395</v>
      </c>
    </row>
    <row r="73" spans="2:20" x14ac:dyDescent="0.3">
      <c r="B73" s="33" t="s">
        <v>244</v>
      </c>
      <c r="C73" s="18" t="s">
        <v>23</v>
      </c>
      <c r="D73" s="21" t="s">
        <v>311</v>
      </c>
      <c r="E73" s="23">
        <v>0.31468531468531469</v>
      </c>
      <c r="F73" s="23">
        <v>4.3512043512043512E-2</v>
      </c>
      <c r="G73" s="23">
        <v>0.35742035742035744</v>
      </c>
      <c r="H73" s="23">
        <v>6.75990675990676E-2</v>
      </c>
      <c r="I73" s="23">
        <v>8.5470085470085472E-2</v>
      </c>
      <c r="J73" s="23">
        <v>0.12432012432012432</v>
      </c>
      <c r="K73" s="23">
        <v>7.77000777000777E-3</v>
      </c>
      <c r="L73" s="24">
        <v>6435</v>
      </c>
      <c r="M73" s="23">
        <v>0.40540540540540543</v>
      </c>
      <c r="N73" s="23">
        <v>2.7027027027027029E-2</v>
      </c>
      <c r="O73" s="23">
        <v>0.3783783783783784</v>
      </c>
      <c r="P73" s="23">
        <v>5.4054054054054057E-2</v>
      </c>
      <c r="Q73" s="23">
        <v>5.4054054054054057E-2</v>
      </c>
      <c r="R73" s="23">
        <v>8.1081081081081086E-2</v>
      </c>
      <c r="S73" s="23">
        <v>0</v>
      </c>
      <c r="T73" s="24">
        <v>185</v>
      </c>
    </row>
    <row r="74" spans="2:20" x14ac:dyDescent="0.3">
      <c r="B74" s="33" t="s">
        <v>244</v>
      </c>
      <c r="C74" s="18" t="s">
        <v>24</v>
      </c>
      <c r="D74" s="21" t="s">
        <v>143</v>
      </c>
      <c r="E74" s="23" t="s">
        <v>570</v>
      </c>
      <c r="F74" s="23" t="s">
        <v>570</v>
      </c>
      <c r="G74" s="23" t="s">
        <v>570</v>
      </c>
      <c r="H74" s="23" t="s">
        <v>570</v>
      </c>
      <c r="I74" s="23" t="s">
        <v>570</v>
      </c>
      <c r="J74" s="23" t="s">
        <v>570</v>
      </c>
      <c r="K74" s="23" t="s">
        <v>570</v>
      </c>
      <c r="L74" s="24" t="s">
        <v>570</v>
      </c>
      <c r="M74" s="23" t="s">
        <v>570</v>
      </c>
      <c r="N74" s="23" t="s">
        <v>570</v>
      </c>
      <c r="O74" s="23" t="s">
        <v>570</v>
      </c>
      <c r="P74" s="23" t="s">
        <v>570</v>
      </c>
      <c r="Q74" s="23" t="s">
        <v>570</v>
      </c>
      <c r="R74" s="23" t="s">
        <v>570</v>
      </c>
      <c r="S74" s="23" t="s">
        <v>570</v>
      </c>
      <c r="T74" s="24" t="s">
        <v>570</v>
      </c>
    </row>
    <row r="75" spans="2:20" x14ac:dyDescent="0.3">
      <c r="B75" s="33" t="s">
        <v>244</v>
      </c>
      <c r="C75" s="18" t="s">
        <v>25</v>
      </c>
      <c r="D75" s="21" t="s">
        <v>312</v>
      </c>
      <c r="E75" s="23">
        <v>0.56521739130434778</v>
      </c>
      <c r="F75" s="23">
        <v>2.6086956521739129E-2</v>
      </c>
      <c r="G75" s="23">
        <v>9.2753623188405798E-2</v>
      </c>
      <c r="H75" s="23">
        <v>5.2173913043478258E-2</v>
      </c>
      <c r="I75" s="23">
        <v>9.8550724637681164E-2</v>
      </c>
      <c r="J75" s="23">
        <v>2.318840579710145E-2</v>
      </c>
      <c r="K75" s="23">
        <v>0.14202898550724638</v>
      </c>
      <c r="L75" s="24">
        <v>1725</v>
      </c>
      <c r="M75" s="23" t="s">
        <v>571</v>
      </c>
      <c r="N75" s="23" t="s">
        <v>571</v>
      </c>
      <c r="O75" s="23" t="s">
        <v>571</v>
      </c>
      <c r="P75" s="23" t="s">
        <v>571</v>
      </c>
      <c r="Q75" s="23" t="s">
        <v>571</v>
      </c>
      <c r="R75" s="23" t="s">
        <v>571</v>
      </c>
      <c r="S75" s="23" t="s">
        <v>571</v>
      </c>
      <c r="T75" s="24" t="s">
        <v>571</v>
      </c>
    </row>
    <row r="76" spans="2:20" x14ac:dyDescent="0.3">
      <c r="B76" s="33" t="s">
        <v>244</v>
      </c>
      <c r="C76" s="18" t="s">
        <v>449</v>
      </c>
      <c r="D76" s="21" t="s">
        <v>450</v>
      </c>
      <c r="E76" s="23" t="s">
        <v>570</v>
      </c>
      <c r="F76" s="23" t="s">
        <v>570</v>
      </c>
      <c r="G76" s="23" t="s">
        <v>570</v>
      </c>
      <c r="H76" s="23" t="s">
        <v>570</v>
      </c>
      <c r="I76" s="23" t="s">
        <v>570</v>
      </c>
      <c r="J76" s="23" t="s">
        <v>570</v>
      </c>
      <c r="K76" s="23" t="s">
        <v>570</v>
      </c>
      <c r="L76" s="24" t="s">
        <v>570</v>
      </c>
      <c r="M76" s="23" t="s">
        <v>570</v>
      </c>
      <c r="N76" s="23" t="s">
        <v>570</v>
      </c>
      <c r="O76" s="23" t="s">
        <v>570</v>
      </c>
      <c r="P76" s="23" t="s">
        <v>570</v>
      </c>
      <c r="Q76" s="23" t="s">
        <v>570</v>
      </c>
      <c r="R76" s="23" t="s">
        <v>570</v>
      </c>
      <c r="S76" s="23" t="s">
        <v>570</v>
      </c>
      <c r="T76" s="24" t="s">
        <v>570</v>
      </c>
    </row>
    <row r="77" spans="2:20" x14ac:dyDescent="0.3">
      <c r="B77" s="33" t="s">
        <v>244</v>
      </c>
      <c r="C77" s="18" t="s">
        <v>26</v>
      </c>
      <c r="D77" s="21" t="s">
        <v>313</v>
      </c>
      <c r="E77" s="23" t="s">
        <v>570</v>
      </c>
      <c r="F77" s="23" t="s">
        <v>570</v>
      </c>
      <c r="G77" s="23" t="s">
        <v>570</v>
      </c>
      <c r="H77" s="23" t="s">
        <v>570</v>
      </c>
      <c r="I77" s="23" t="s">
        <v>570</v>
      </c>
      <c r="J77" s="23" t="s">
        <v>570</v>
      </c>
      <c r="K77" s="23" t="s">
        <v>570</v>
      </c>
      <c r="L77" s="24" t="s">
        <v>570</v>
      </c>
      <c r="M77" s="23" t="s">
        <v>570</v>
      </c>
      <c r="N77" s="23" t="s">
        <v>570</v>
      </c>
      <c r="O77" s="23" t="s">
        <v>570</v>
      </c>
      <c r="P77" s="23" t="s">
        <v>570</v>
      </c>
      <c r="Q77" s="23" t="s">
        <v>570</v>
      </c>
      <c r="R77" s="23" t="s">
        <v>570</v>
      </c>
      <c r="S77" s="23" t="s">
        <v>570</v>
      </c>
      <c r="T77" s="24" t="s">
        <v>570</v>
      </c>
    </row>
    <row r="78" spans="2:20" x14ac:dyDescent="0.3">
      <c r="B78" s="33" t="s">
        <v>244</v>
      </c>
      <c r="C78" s="18" t="s">
        <v>28</v>
      </c>
      <c r="D78" s="21" t="s">
        <v>145</v>
      </c>
      <c r="E78" s="23">
        <v>0.49005681818181818</v>
      </c>
      <c r="F78" s="23">
        <v>3.2670454545454544E-2</v>
      </c>
      <c r="G78" s="23">
        <v>0.11079545454545454</v>
      </c>
      <c r="H78" s="23">
        <v>0.11221590909090909</v>
      </c>
      <c r="I78" s="23">
        <v>0.15340909090909091</v>
      </c>
      <c r="J78" s="23">
        <v>9.2329545454545456E-2</v>
      </c>
      <c r="K78" s="23">
        <v>7.102272727272727E-3</v>
      </c>
      <c r="L78" s="24">
        <v>3520</v>
      </c>
      <c r="M78" s="23">
        <v>0.44117647058823528</v>
      </c>
      <c r="N78" s="23">
        <v>2.9411764705882353E-2</v>
      </c>
      <c r="O78" s="23">
        <v>0.14705882352941177</v>
      </c>
      <c r="P78" s="23">
        <v>8.8235294117647065E-2</v>
      </c>
      <c r="Q78" s="23">
        <v>0.14705882352941177</v>
      </c>
      <c r="R78" s="23">
        <v>0.11764705882352941</v>
      </c>
      <c r="S78" s="23">
        <v>0</v>
      </c>
      <c r="T78" s="24">
        <v>170</v>
      </c>
    </row>
    <row r="79" spans="2:20" x14ac:dyDescent="0.3">
      <c r="B79" s="33" t="s">
        <v>244</v>
      </c>
      <c r="C79" s="18" t="s">
        <v>29</v>
      </c>
      <c r="D79" s="21" t="s">
        <v>146</v>
      </c>
      <c r="E79" s="23">
        <v>0.37116912599318957</v>
      </c>
      <c r="F79" s="23">
        <v>1.9296254256526674E-2</v>
      </c>
      <c r="G79" s="23">
        <v>3.8592508513053347E-2</v>
      </c>
      <c r="H79" s="23">
        <v>0.329738933030647</v>
      </c>
      <c r="I79" s="23">
        <v>0.18671963677639047</v>
      </c>
      <c r="J79" s="23">
        <v>5.3916004540295118E-2</v>
      </c>
      <c r="K79" s="23">
        <v>0</v>
      </c>
      <c r="L79" s="24">
        <v>8810</v>
      </c>
      <c r="M79" s="23">
        <v>0.41466208476517757</v>
      </c>
      <c r="N79" s="23">
        <v>2.0618556701030927E-2</v>
      </c>
      <c r="O79" s="23">
        <v>4.0091638029782363E-2</v>
      </c>
      <c r="P79" s="23">
        <v>0.32875143184421535</v>
      </c>
      <c r="Q79" s="23">
        <v>0.15693012600229095</v>
      </c>
      <c r="R79" s="23">
        <v>3.7800687285223365E-2</v>
      </c>
      <c r="S79" s="23">
        <v>0</v>
      </c>
      <c r="T79" s="24">
        <v>4365</v>
      </c>
    </row>
    <row r="80" spans="2:20" x14ac:dyDescent="0.3">
      <c r="B80" s="33" t="s">
        <v>244</v>
      </c>
      <c r="C80" s="18" t="s">
        <v>30</v>
      </c>
      <c r="D80" s="21" t="s">
        <v>147</v>
      </c>
      <c r="E80" s="23">
        <v>0.58167330677290841</v>
      </c>
      <c r="F80" s="23">
        <v>3.3010813887307915E-2</v>
      </c>
      <c r="G80" s="23">
        <v>7.1143995446784292E-2</v>
      </c>
      <c r="H80" s="23">
        <v>2.105862265224815E-2</v>
      </c>
      <c r="I80" s="23">
        <v>5.8622652248150255E-2</v>
      </c>
      <c r="J80" s="23">
        <v>6.2037564029595905E-2</v>
      </c>
      <c r="K80" s="23">
        <v>0.17245304496300512</v>
      </c>
      <c r="L80" s="24">
        <v>8785</v>
      </c>
      <c r="M80" s="23">
        <v>0.58706467661691542</v>
      </c>
      <c r="N80" s="23">
        <v>2.4875621890547265E-2</v>
      </c>
      <c r="O80" s="23">
        <v>6.4676616915422883E-2</v>
      </c>
      <c r="P80" s="23">
        <v>1.4925373134328358E-2</v>
      </c>
      <c r="Q80" s="23">
        <v>6.4676616915422883E-2</v>
      </c>
      <c r="R80" s="23">
        <v>6.4676616915422883E-2</v>
      </c>
      <c r="S80" s="23">
        <v>0.17910447761194029</v>
      </c>
      <c r="T80" s="24">
        <v>1005</v>
      </c>
    </row>
    <row r="81" spans="2:20" x14ac:dyDescent="0.3">
      <c r="B81" s="33" t="s">
        <v>244</v>
      </c>
      <c r="C81" s="18" t="s">
        <v>31</v>
      </c>
      <c r="D81" s="21" t="s">
        <v>314</v>
      </c>
      <c r="E81" s="23">
        <v>0.38007380073800739</v>
      </c>
      <c r="F81" s="23">
        <v>7.2570725707257075E-2</v>
      </c>
      <c r="G81" s="23">
        <v>7.5030750307503072E-2</v>
      </c>
      <c r="H81" s="23">
        <v>0.26076260762607628</v>
      </c>
      <c r="I81" s="23">
        <v>9.7170971709717099E-2</v>
      </c>
      <c r="J81" s="23">
        <v>0.11316113161131611</v>
      </c>
      <c r="K81" s="23">
        <v>1.2300123001230013E-3</v>
      </c>
      <c r="L81" s="24">
        <v>4065</v>
      </c>
      <c r="M81" s="23">
        <v>0.41025641025641024</v>
      </c>
      <c r="N81" s="23">
        <v>7.6923076923076927E-2</v>
      </c>
      <c r="O81" s="23">
        <v>7.6923076923076927E-2</v>
      </c>
      <c r="P81" s="23">
        <v>0.25641025641025639</v>
      </c>
      <c r="Q81" s="23">
        <v>0.10256410256410256</v>
      </c>
      <c r="R81" s="23">
        <v>7.6923076923076927E-2</v>
      </c>
      <c r="S81" s="23">
        <v>0</v>
      </c>
      <c r="T81" s="24">
        <v>195</v>
      </c>
    </row>
    <row r="82" spans="2:20" x14ac:dyDescent="0.3">
      <c r="B82" s="33" t="s">
        <v>244</v>
      </c>
      <c r="C82" s="18" t="s">
        <v>32</v>
      </c>
      <c r="D82" s="21" t="s">
        <v>315</v>
      </c>
      <c r="E82" s="23" t="s">
        <v>570</v>
      </c>
      <c r="F82" s="23" t="s">
        <v>570</v>
      </c>
      <c r="G82" s="23" t="s">
        <v>570</v>
      </c>
      <c r="H82" s="23" t="s">
        <v>570</v>
      </c>
      <c r="I82" s="23" t="s">
        <v>570</v>
      </c>
      <c r="J82" s="23" t="s">
        <v>570</v>
      </c>
      <c r="K82" s="23" t="s">
        <v>570</v>
      </c>
      <c r="L82" s="24" t="s">
        <v>570</v>
      </c>
      <c r="M82" s="23" t="s">
        <v>570</v>
      </c>
      <c r="N82" s="23" t="s">
        <v>570</v>
      </c>
      <c r="O82" s="23" t="s">
        <v>570</v>
      </c>
      <c r="P82" s="23" t="s">
        <v>570</v>
      </c>
      <c r="Q82" s="23" t="s">
        <v>570</v>
      </c>
      <c r="R82" s="23" t="s">
        <v>570</v>
      </c>
      <c r="S82" s="23" t="s">
        <v>570</v>
      </c>
      <c r="T82" s="24" t="s">
        <v>570</v>
      </c>
    </row>
    <row r="83" spans="2:20" x14ac:dyDescent="0.3">
      <c r="B83" s="33" t="s">
        <v>244</v>
      </c>
      <c r="C83" s="18" t="s">
        <v>457</v>
      </c>
      <c r="D83" s="21" t="s">
        <v>458</v>
      </c>
      <c r="E83" s="23">
        <v>0.42995839112343964</v>
      </c>
      <c r="F83" s="23">
        <v>3.6061026352288486E-2</v>
      </c>
      <c r="G83" s="23">
        <v>0.27184466019417475</v>
      </c>
      <c r="H83" s="23">
        <v>0.15395284327323161</v>
      </c>
      <c r="I83" s="23">
        <v>6.2413314840499307E-2</v>
      </c>
      <c r="J83" s="23">
        <v>6.9348127600554789E-3</v>
      </c>
      <c r="K83" s="23">
        <v>3.8834951456310676E-2</v>
      </c>
      <c r="L83" s="24">
        <v>3605</v>
      </c>
      <c r="M83" s="23">
        <v>0.44230769230769229</v>
      </c>
      <c r="N83" s="23">
        <v>1.9230769230769232E-2</v>
      </c>
      <c r="O83" s="23">
        <v>0.26923076923076922</v>
      </c>
      <c r="P83" s="23">
        <v>0.18269230769230768</v>
      </c>
      <c r="Q83" s="23">
        <v>4.807692307692308E-2</v>
      </c>
      <c r="R83" s="23">
        <v>9.6153846153846159E-3</v>
      </c>
      <c r="S83" s="23">
        <v>2.8846153846153848E-2</v>
      </c>
      <c r="T83" s="24">
        <v>520</v>
      </c>
    </row>
    <row r="84" spans="2:20" x14ac:dyDescent="0.3">
      <c r="B84" s="33" t="s">
        <v>244</v>
      </c>
      <c r="C84" s="18" t="s">
        <v>33</v>
      </c>
      <c r="D84" s="21" t="s">
        <v>148</v>
      </c>
      <c r="E84" s="23">
        <v>0.44002411091018684</v>
      </c>
      <c r="F84" s="23">
        <v>2.9535864978902954E-2</v>
      </c>
      <c r="G84" s="23">
        <v>7.8360458107293557E-2</v>
      </c>
      <c r="H84" s="23">
        <v>0.23688969258589512</v>
      </c>
      <c r="I84" s="23">
        <v>0.14526823387582882</v>
      </c>
      <c r="J84" s="23">
        <v>6.9318866787221212E-2</v>
      </c>
      <c r="K84" s="23">
        <v>0</v>
      </c>
      <c r="L84" s="24">
        <v>8295</v>
      </c>
      <c r="M84" s="23" t="s">
        <v>570</v>
      </c>
      <c r="N84" s="23" t="s">
        <v>570</v>
      </c>
      <c r="O84" s="23" t="s">
        <v>570</v>
      </c>
      <c r="P84" s="23" t="s">
        <v>570</v>
      </c>
      <c r="Q84" s="23" t="s">
        <v>570</v>
      </c>
      <c r="R84" s="23" t="s">
        <v>570</v>
      </c>
      <c r="S84" s="23" t="s">
        <v>570</v>
      </c>
      <c r="T84" s="24" t="s">
        <v>570</v>
      </c>
    </row>
    <row r="85" spans="2:20" x14ac:dyDescent="0.3">
      <c r="B85" s="33" t="s">
        <v>244</v>
      </c>
      <c r="C85" s="18" t="s">
        <v>459</v>
      </c>
      <c r="D85" s="21" t="s">
        <v>460</v>
      </c>
      <c r="E85" s="23" t="s">
        <v>570</v>
      </c>
      <c r="F85" s="23" t="s">
        <v>570</v>
      </c>
      <c r="G85" s="23" t="s">
        <v>570</v>
      </c>
      <c r="H85" s="23" t="s">
        <v>570</v>
      </c>
      <c r="I85" s="23" t="s">
        <v>570</v>
      </c>
      <c r="J85" s="23" t="s">
        <v>570</v>
      </c>
      <c r="K85" s="23" t="s">
        <v>570</v>
      </c>
      <c r="L85" s="24" t="s">
        <v>570</v>
      </c>
      <c r="M85" s="23" t="s">
        <v>570</v>
      </c>
      <c r="N85" s="23" t="s">
        <v>570</v>
      </c>
      <c r="O85" s="23" t="s">
        <v>570</v>
      </c>
      <c r="P85" s="23" t="s">
        <v>570</v>
      </c>
      <c r="Q85" s="23" t="s">
        <v>570</v>
      </c>
      <c r="R85" s="23" t="s">
        <v>570</v>
      </c>
      <c r="S85" s="23" t="s">
        <v>570</v>
      </c>
      <c r="T85" s="24" t="s">
        <v>570</v>
      </c>
    </row>
    <row r="86" spans="2:20" x14ac:dyDescent="0.3">
      <c r="B86" s="33" t="s">
        <v>244</v>
      </c>
      <c r="C86" s="18" t="s">
        <v>447</v>
      </c>
      <c r="D86" s="21" t="s">
        <v>448</v>
      </c>
      <c r="E86" s="23" t="s">
        <v>570</v>
      </c>
      <c r="F86" s="23" t="s">
        <v>570</v>
      </c>
      <c r="G86" s="23" t="s">
        <v>570</v>
      </c>
      <c r="H86" s="23" t="s">
        <v>570</v>
      </c>
      <c r="I86" s="23" t="s">
        <v>570</v>
      </c>
      <c r="J86" s="23" t="s">
        <v>570</v>
      </c>
      <c r="K86" s="23" t="s">
        <v>570</v>
      </c>
      <c r="L86" s="24" t="s">
        <v>570</v>
      </c>
      <c r="M86" s="23" t="s">
        <v>570</v>
      </c>
      <c r="N86" s="23" t="s">
        <v>570</v>
      </c>
      <c r="O86" s="23" t="s">
        <v>570</v>
      </c>
      <c r="P86" s="23" t="s">
        <v>570</v>
      </c>
      <c r="Q86" s="23" t="s">
        <v>570</v>
      </c>
      <c r="R86" s="23" t="s">
        <v>570</v>
      </c>
      <c r="S86" s="23" t="s">
        <v>570</v>
      </c>
      <c r="T86" s="24" t="s">
        <v>570</v>
      </c>
    </row>
    <row r="87" spans="2:20" x14ac:dyDescent="0.3">
      <c r="B87" s="33" t="s">
        <v>244</v>
      </c>
      <c r="C87" s="18" t="s">
        <v>451</v>
      </c>
      <c r="D87" s="21" t="s">
        <v>452</v>
      </c>
      <c r="E87" s="23" t="s">
        <v>570</v>
      </c>
      <c r="F87" s="23" t="s">
        <v>570</v>
      </c>
      <c r="G87" s="23" t="s">
        <v>570</v>
      </c>
      <c r="H87" s="23" t="s">
        <v>570</v>
      </c>
      <c r="I87" s="23" t="s">
        <v>570</v>
      </c>
      <c r="J87" s="23" t="s">
        <v>570</v>
      </c>
      <c r="K87" s="23" t="s">
        <v>570</v>
      </c>
      <c r="L87" s="24" t="s">
        <v>570</v>
      </c>
      <c r="M87" s="23" t="s">
        <v>570</v>
      </c>
      <c r="N87" s="23" t="s">
        <v>570</v>
      </c>
      <c r="O87" s="23" t="s">
        <v>570</v>
      </c>
      <c r="P87" s="23" t="s">
        <v>570</v>
      </c>
      <c r="Q87" s="23" t="s">
        <v>570</v>
      </c>
      <c r="R87" s="23" t="s">
        <v>570</v>
      </c>
      <c r="S87" s="23" t="s">
        <v>570</v>
      </c>
      <c r="T87" s="24" t="s">
        <v>570</v>
      </c>
    </row>
    <row r="88" spans="2:20" x14ac:dyDescent="0.3">
      <c r="B88" s="33" t="s">
        <v>244</v>
      </c>
      <c r="C88" s="18" t="s">
        <v>34</v>
      </c>
      <c r="D88" s="21" t="s">
        <v>149</v>
      </c>
      <c r="E88" s="23">
        <v>0.54246214614878208</v>
      </c>
      <c r="F88" s="23">
        <v>3.3574720210664911E-2</v>
      </c>
      <c r="G88" s="23">
        <v>9.8749177090190918E-2</v>
      </c>
      <c r="H88" s="23">
        <v>9.4799210006583284E-2</v>
      </c>
      <c r="I88" s="23">
        <v>0.11784068466096116</v>
      </c>
      <c r="J88" s="23">
        <v>9.8090849242922981E-2</v>
      </c>
      <c r="K88" s="23">
        <v>1.4483212639894667E-2</v>
      </c>
      <c r="L88" s="24">
        <v>7595</v>
      </c>
      <c r="M88" s="23">
        <v>0.5178571428571429</v>
      </c>
      <c r="N88" s="23">
        <v>3.5714285714285712E-2</v>
      </c>
      <c r="O88" s="23">
        <v>7.1428571428571425E-2</v>
      </c>
      <c r="P88" s="23">
        <v>0.125</v>
      </c>
      <c r="Q88" s="23">
        <v>0.125</v>
      </c>
      <c r="R88" s="23">
        <v>0.10714285714285714</v>
      </c>
      <c r="S88" s="23">
        <v>1.7857142857142856E-2</v>
      </c>
      <c r="T88" s="24">
        <v>280</v>
      </c>
    </row>
    <row r="89" spans="2:20" x14ac:dyDescent="0.3">
      <c r="B89" s="33" t="s">
        <v>244</v>
      </c>
      <c r="C89" s="18" t="s">
        <v>453</v>
      </c>
      <c r="D89" s="21" t="s">
        <v>454</v>
      </c>
      <c r="E89" s="23">
        <v>0.28352941176470586</v>
      </c>
      <c r="F89" s="23">
        <v>2.4705882352941175E-2</v>
      </c>
      <c r="G89" s="23">
        <v>0.43</v>
      </c>
      <c r="H89" s="23">
        <v>0.10823529411764705</v>
      </c>
      <c r="I89" s="23">
        <v>0.12588235294117647</v>
      </c>
      <c r="J89" s="23">
        <v>9.4117647058823521E-3</v>
      </c>
      <c r="K89" s="23">
        <v>1.8235294117647058E-2</v>
      </c>
      <c r="L89" s="24">
        <v>8500</v>
      </c>
      <c r="M89" s="23">
        <v>0.27941176470588236</v>
      </c>
      <c r="N89" s="23">
        <v>1.4705882352941176E-2</v>
      </c>
      <c r="O89" s="23">
        <v>0.45588235294117646</v>
      </c>
      <c r="P89" s="23">
        <v>8.8235294117647065E-2</v>
      </c>
      <c r="Q89" s="23">
        <v>0.13235294117647059</v>
      </c>
      <c r="R89" s="23">
        <v>1.4705882352941176E-2</v>
      </c>
      <c r="S89" s="23">
        <v>1.4705882352941176E-2</v>
      </c>
      <c r="T89" s="24">
        <v>340</v>
      </c>
    </row>
    <row r="90" spans="2:20" x14ac:dyDescent="0.3">
      <c r="B90" s="33" t="s">
        <v>244</v>
      </c>
      <c r="C90" s="18" t="s">
        <v>35</v>
      </c>
      <c r="D90" s="21" t="s">
        <v>150</v>
      </c>
      <c r="E90" s="23" t="s">
        <v>570</v>
      </c>
      <c r="F90" s="23" t="s">
        <v>570</v>
      </c>
      <c r="G90" s="23" t="s">
        <v>570</v>
      </c>
      <c r="H90" s="23" t="s">
        <v>570</v>
      </c>
      <c r="I90" s="23" t="s">
        <v>570</v>
      </c>
      <c r="J90" s="23" t="s">
        <v>570</v>
      </c>
      <c r="K90" s="23" t="s">
        <v>570</v>
      </c>
      <c r="L90" s="24" t="s">
        <v>570</v>
      </c>
      <c r="M90" s="23" t="s">
        <v>570</v>
      </c>
      <c r="N90" s="23" t="s">
        <v>570</v>
      </c>
      <c r="O90" s="23" t="s">
        <v>570</v>
      </c>
      <c r="P90" s="23" t="s">
        <v>570</v>
      </c>
      <c r="Q90" s="23" t="s">
        <v>570</v>
      </c>
      <c r="R90" s="23" t="s">
        <v>570</v>
      </c>
      <c r="S90" s="23" t="s">
        <v>570</v>
      </c>
      <c r="T90" s="24" t="s">
        <v>570</v>
      </c>
    </row>
    <row r="91" spans="2:20" x14ac:dyDescent="0.3">
      <c r="B91" s="33" t="s">
        <v>244</v>
      </c>
      <c r="C91" s="18" t="s">
        <v>455</v>
      </c>
      <c r="D91" s="21" t="s">
        <v>456</v>
      </c>
      <c r="E91" s="23" t="s">
        <v>570</v>
      </c>
      <c r="F91" s="23" t="s">
        <v>570</v>
      </c>
      <c r="G91" s="23" t="s">
        <v>570</v>
      </c>
      <c r="H91" s="23" t="s">
        <v>570</v>
      </c>
      <c r="I91" s="23" t="s">
        <v>570</v>
      </c>
      <c r="J91" s="23" t="s">
        <v>570</v>
      </c>
      <c r="K91" s="23" t="s">
        <v>570</v>
      </c>
      <c r="L91" s="24" t="s">
        <v>570</v>
      </c>
      <c r="M91" s="23" t="s">
        <v>570</v>
      </c>
      <c r="N91" s="23" t="s">
        <v>570</v>
      </c>
      <c r="O91" s="23" t="s">
        <v>570</v>
      </c>
      <c r="P91" s="23" t="s">
        <v>570</v>
      </c>
      <c r="Q91" s="23" t="s">
        <v>570</v>
      </c>
      <c r="R91" s="23" t="s">
        <v>570</v>
      </c>
      <c r="S91" s="23" t="s">
        <v>570</v>
      </c>
      <c r="T91" s="24" t="s">
        <v>570</v>
      </c>
    </row>
    <row r="92" spans="2:20" x14ac:dyDescent="0.3">
      <c r="B92" s="33" t="s">
        <v>244</v>
      </c>
      <c r="C92" s="18" t="s">
        <v>36</v>
      </c>
      <c r="D92" s="21" t="s">
        <v>151</v>
      </c>
      <c r="E92" s="23">
        <v>0.30762250453720508</v>
      </c>
      <c r="F92" s="23">
        <v>3.0852994555353903E-2</v>
      </c>
      <c r="G92" s="23">
        <v>0.41560798548094374</v>
      </c>
      <c r="H92" s="23">
        <v>0.10344827586206896</v>
      </c>
      <c r="I92" s="23">
        <v>7.6225045372050812E-2</v>
      </c>
      <c r="J92" s="23">
        <v>6.3520871143375679E-2</v>
      </c>
      <c r="K92" s="23">
        <v>3.629764065335753E-3</v>
      </c>
      <c r="L92" s="24">
        <v>5510</v>
      </c>
      <c r="M92" s="23">
        <v>0.34</v>
      </c>
      <c r="N92" s="23">
        <v>0.02</v>
      </c>
      <c r="O92" s="23">
        <v>0.38</v>
      </c>
      <c r="P92" s="23">
        <v>0.08</v>
      </c>
      <c r="Q92" s="23">
        <v>0.1</v>
      </c>
      <c r="R92" s="23">
        <v>0.08</v>
      </c>
      <c r="S92" s="23">
        <v>0</v>
      </c>
      <c r="T92" s="24">
        <v>250</v>
      </c>
    </row>
    <row r="93" spans="2:20" x14ac:dyDescent="0.3">
      <c r="B93" s="33" t="s">
        <v>244</v>
      </c>
      <c r="C93" s="18" t="s">
        <v>443</v>
      </c>
      <c r="D93" s="21" t="s">
        <v>444</v>
      </c>
      <c r="E93" s="23">
        <v>0.518111254851229</v>
      </c>
      <c r="F93" s="23">
        <v>7.7619663648124193E-3</v>
      </c>
      <c r="G93" s="23">
        <v>1.8111254851228976E-2</v>
      </c>
      <c r="H93" s="23">
        <v>3.5575679172056923E-2</v>
      </c>
      <c r="I93" s="23">
        <v>1.7464424320827943E-2</v>
      </c>
      <c r="J93" s="23">
        <v>0.40297542043984474</v>
      </c>
      <c r="K93" s="23">
        <v>0</v>
      </c>
      <c r="L93" s="24">
        <v>7730</v>
      </c>
      <c r="M93" s="23">
        <v>0.54427083333333337</v>
      </c>
      <c r="N93" s="23">
        <v>7.8125E-3</v>
      </c>
      <c r="O93" s="23">
        <v>1.5625E-2</v>
      </c>
      <c r="P93" s="23">
        <v>3.3854166666666664E-2</v>
      </c>
      <c r="Q93" s="23">
        <v>1.5625E-2</v>
      </c>
      <c r="R93" s="23">
        <v>0.38151041666666669</v>
      </c>
      <c r="S93" s="23">
        <v>0</v>
      </c>
      <c r="T93" s="24">
        <v>3840</v>
      </c>
    </row>
    <row r="94" spans="2:20" x14ac:dyDescent="0.3">
      <c r="B94" s="33" t="s">
        <v>244</v>
      </c>
      <c r="C94" s="18" t="s">
        <v>37</v>
      </c>
      <c r="D94" s="21" t="s">
        <v>152</v>
      </c>
      <c r="E94" s="23" t="s">
        <v>570</v>
      </c>
      <c r="F94" s="23" t="s">
        <v>570</v>
      </c>
      <c r="G94" s="23" t="s">
        <v>570</v>
      </c>
      <c r="H94" s="23" t="s">
        <v>570</v>
      </c>
      <c r="I94" s="23" t="s">
        <v>570</v>
      </c>
      <c r="J94" s="23" t="s">
        <v>570</v>
      </c>
      <c r="K94" s="23" t="s">
        <v>570</v>
      </c>
      <c r="L94" s="24" t="s">
        <v>570</v>
      </c>
      <c r="M94" s="23" t="s">
        <v>570</v>
      </c>
      <c r="N94" s="23" t="s">
        <v>570</v>
      </c>
      <c r="O94" s="23" t="s">
        <v>570</v>
      </c>
      <c r="P94" s="23" t="s">
        <v>570</v>
      </c>
      <c r="Q94" s="23" t="s">
        <v>570</v>
      </c>
      <c r="R94" s="23" t="s">
        <v>570</v>
      </c>
      <c r="S94" s="23" t="s">
        <v>570</v>
      </c>
      <c r="T94" s="24" t="s">
        <v>570</v>
      </c>
    </row>
    <row r="95" spans="2:20" x14ac:dyDescent="0.3">
      <c r="B95" s="33" t="s">
        <v>244</v>
      </c>
      <c r="C95" s="18" t="s">
        <v>38</v>
      </c>
      <c r="D95" s="21" t="s">
        <v>153</v>
      </c>
      <c r="E95" s="23">
        <v>0.49653579676674364</v>
      </c>
      <c r="F95" s="23">
        <v>3.4642032332563508E-2</v>
      </c>
      <c r="G95" s="23">
        <v>5.7736720554272515E-2</v>
      </c>
      <c r="H95" s="23">
        <v>0.17090069284064666</v>
      </c>
      <c r="I95" s="23">
        <v>0.10161662817551963</v>
      </c>
      <c r="J95" s="23">
        <v>7.6212471131639717E-2</v>
      </c>
      <c r="K95" s="23">
        <v>6.2355658198614321E-2</v>
      </c>
      <c r="L95" s="24">
        <v>2165</v>
      </c>
      <c r="M95" s="23">
        <v>0.51515151515151514</v>
      </c>
      <c r="N95" s="23">
        <v>3.0303030303030304E-2</v>
      </c>
      <c r="O95" s="23">
        <v>3.0303030303030304E-2</v>
      </c>
      <c r="P95" s="23">
        <v>0.15151515151515152</v>
      </c>
      <c r="Q95" s="23">
        <v>0.12121212121212122</v>
      </c>
      <c r="R95" s="23">
        <v>6.0606060606060608E-2</v>
      </c>
      <c r="S95" s="23">
        <v>6.0606060606060608E-2</v>
      </c>
      <c r="T95" s="24">
        <v>165</v>
      </c>
    </row>
    <row r="96" spans="2:20" x14ac:dyDescent="0.3">
      <c r="B96" s="33" t="s">
        <v>268</v>
      </c>
      <c r="C96" s="18" t="s">
        <v>465</v>
      </c>
      <c r="D96" s="21" t="s">
        <v>466</v>
      </c>
      <c r="E96" s="23" t="s">
        <v>570</v>
      </c>
      <c r="F96" s="23" t="s">
        <v>570</v>
      </c>
      <c r="G96" s="23" t="s">
        <v>570</v>
      </c>
      <c r="H96" s="23" t="s">
        <v>570</v>
      </c>
      <c r="I96" s="23" t="s">
        <v>570</v>
      </c>
      <c r="J96" s="23" t="s">
        <v>570</v>
      </c>
      <c r="K96" s="23" t="s">
        <v>570</v>
      </c>
      <c r="L96" s="24" t="s">
        <v>570</v>
      </c>
      <c r="M96" s="23" t="s">
        <v>570</v>
      </c>
      <c r="N96" s="23" t="s">
        <v>570</v>
      </c>
      <c r="O96" s="23" t="s">
        <v>570</v>
      </c>
      <c r="P96" s="23" t="s">
        <v>570</v>
      </c>
      <c r="Q96" s="23" t="s">
        <v>570</v>
      </c>
      <c r="R96" s="23" t="s">
        <v>570</v>
      </c>
      <c r="S96" s="23" t="s">
        <v>570</v>
      </c>
      <c r="T96" s="24" t="s">
        <v>570</v>
      </c>
    </row>
    <row r="97" spans="2:20" x14ac:dyDescent="0.3">
      <c r="B97" s="33" t="s">
        <v>268</v>
      </c>
      <c r="C97" s="18" t="s">
        <v>479</v>
      </c>
      <c r="D97" s="21" t="s">
        <v>480</v>
      </c>
      <c r="E97" s="23" t="s">
        <v>570</v>
      </c>
      <c r="F97" s="23" t="s">
        <v>570</v>
      </c>
      <c r="G97" s="23" t="s">
        <v>570</v>
      </c>
      <c r="H97" s="23" t="s">
        <v>570</v>
      </c>
      <c r="I97" s="23" t="s">
        <v>570</v>
      </c>
      <c r="J97" s="23" t="s">
        <v>570</v>
      </c>
      <c r="K97" s="23" t="s">
        <v>570</v>
      </c>
      <c r="L97" s="24" t="s">
        <v>570</v>
      </c>
      <c r="M97" s="23" t="s">
        <v>570</v>
      </c>
      <c r="N97" s="23" t="s">
        <v>570</v>
      </c>
      <c r="O97" s="23" t="s">
        <v>570</v>
      </c>
      <c r="P97" s="23" t="s">
        <v>570</v>
      </c>
      <c r="Q97" s="23" t="s">
        <v>570</v>
      </c>
      <c r="R97" s="23" t="s">
        <v>570</v>
      </c>
      <c r="S97" s="23" t="s">
        <v>570</v>
      </c>
      <c r="T97" s="24" t="s">
        <v>570</v>
      </c>
    </row>
    <row r="98" spans="2:20" x14ac:dyDescent="0.3">
      <c r="B98" s="33" t="s">
        <v>268</v>
      </c>
      <c r="C98" s="18" t="s">
        <v>477</v>
      </c>
      <c r="D98" s="21" t="s">
        <v>478</v>
      </c>
      <c r="E98" s="23" t="s">
        <v>570</v>
      </c>
      <c r="F98" s="23" t="s">
        <v>570</v>
      </c>
      <c r="G98" s="23" t="s">
        <v>570</v>
      </c>
      <c r="H98" s="23" t="s">
        <v>570</v>
      </c>
      <c r="I98" s="23" t="s">
        <v>570</v>
      </c>
      <c r="J98" s="23" t="s">
        <v>570</v>
      </c>
      <c r="K98" s="23" t="s">
        <v>570</v>
      </c>
      <c r="L98" s="24" t="s">
        <v>570</v>
      </c>
      <c r="M98" s="23" t="s">
        <v>570</v>
      </c>
      <c r="N98" s="23" t="s">
        <v>570</v>
      </c>
      <c r="O98" s="23" t="s">
        <v>570</v>
      </c>
      <c r="P98" s="23" t="s">
        <v>570</v>
      </c>
      <c r="Q98" s="23" t="s">
        <v>570</v>
      </c>
      <c r="R98" s="23" t="s">
        <v>570</v>
      </c>
      <c r="S98" s="23" t="s">
        <v>570</v>
      </c>
      <c r="T98" s="24" t="s">
        <v>570</v>
      </c>
    </row>
    <row r="99" spans="2:20" x14ac:dyDescent="0.3">
      <c r="B99" s="33" t="s">
        <v>268</v>
      </c>
      <c r="C99" s="18" t="s">
        <v>463</v>
      </c>
      <c r="D99" s="21" t="s">
        <v>464</v>
      </c>
      <c r="E99" s="23">
        <v>6.1757719714964368E-2</v>
      </c>
      <c r="F99" s="23">
        <v>4.7505938242280287E-3</v>
      </c>
      <c r="G99" s="23">
        <v>1.9002375296912115E-2</v>
      </c>
      <c r="H99" s="23">
        <v>7.1258907363420431E-3</v>
      </c>
      <c r="I99" s="23">
        <v>2.3752969121140144E-3</v>
      </c>
      <c r="J99" s="23">
        <v>5.4631828978622329E-2</v>
      </c>
      <c r="K99" s="23">
        <v>0.85035629453681705</v>
      </c>
      <c r="L99" s="24">
        <v>2105</v>
      </c>
      <c r="M99" s="23" t="s">
        <v>570</v>
      </c>
      <c r="N99" s="23" t="s">
        <v>570</v>
      </c>
      <c r="O99" s="23" t="s">
        <v>570</v>
      </c>
      <c r="P99" s="23" t="s">
        <v>570</v>
      </c>
      <c r="Q99" s="23" t="s">
        <v>570</v>
      </c>
      <c r="R99" s="23" t="s">
        <v>570</v>
      </c>
      <c r="S99" s="23" t="s">
        <v>570</v>
      </c>
      <c r="T99" s="24" t="s">
        <v>570</v>
      </c>
    </row>
    <row r="100" spans="2:20" x14ac:dyDescent="0.3">
      <c r="B100" s="33" t="s">
        <v>268</v>
      </c>
      <c r="C100" s="18" t="s">
        <v>45</v>
      </c>
      <c r="D100" s="21" t="s">
        <v>157</v>
      </c>
      <c r="E100" s="23">
        <v>0.76338028169014083</v>
      </c>
      <c r="F100" s="23">
        <v>5.6338028169014088E-3</v>
      </c>
      <c r="G100" s="23">
        <v>3.3802816901408447E-2</v>
      </c>
      <c r="H100" s="23">
        <v>1.4084507042253521E-2</v>
      </c>
      <c r="I100" s="23">
        <v>2.8169014084507043E-2</v>
      </c>
      <c r="J100" s="23">
        <v>7.8873239436619724E-2</v>
      </c>
      <c r="K100" s="23">
        <v>7.605633802816901E-2</v>
      </c>
      <c r="L100" s="24">
        <v>1775</v>
      </c>
      <c r="M100" s="23">
        <v>0.8</v>
      </c>
      <c r="N100" s="23">
        <v>0</v>
      </c>
      <c r="O100" s="23">
        <v>0</v>
      </c>
      <c r="P100" s="23">
        <v>0</v>
      </c>
      <c r="Q100" s="23">
        <v>0</v>
      </c>
      <c r="R100" s="23">
        <v>0.1</v>
      </c>
      <c r="S100" s="23">
        <v>0.1</v>
      </c>
      <c r="T100" s="24">
        <v>50</v>
      </c>
    </row>
    <row r="101" spans="2:20" x14ac:dyDescent="0.3">
      <c r="B101" s="33" t="s">
        <v>268</v>
      </c>
      <c r="C101" s="18" t="s">
        <v>558</v>
      </c>
      <c r="D101" s="21" t="s">
        <v>559</v>
      </c>
      <c r="E101" s="23" t="s">
        <v>570</v>
      </c>
      <c r="F101" s="23" t="s">
        <v>570</v>
      </c>
      <c r="G101" s="23" t="s">
        <v>570</v>
      </c>
      <c r="H101" s="23" t="s">
        <v>570</v>
      </c>
      <c r="I101" s="23" t="s">
        <v>570</v>
      </c>
      <c r="J101" s="23" t="s">
        <v>570</v>
      </c>
      <c r="K101" s="23" t="s">
        <v>570</v>
      </c>
      <c r="L101" s="24" t="s">
        <v>570</v>
      </c>
      <c r="M101" s="23" t="s">
        <v>570</v>
      </c>
      <c r="N101" s="23" t="s">
        <v>570</v>
      </c>
      <c r="O101" s="23" t="s">
        <v>570</v>
      </c>
      <c r="P101" s="23" t="s">
        <v>570</v>
      </c>
      <c r="Q101" s="23" t="s">
        <v>570</v>
      </c>
      <c r="R101" s="23" t="s">
        <v>570</v>
      </c>
      <c r="S101" s="23" t="s">
        <v>570</v>
      </c>
      <c r="T101" s="24" t="s">
        <v>570</v>
      </c>
    </row>
    <row r="102" spans="2:20" x14ac:dyDescent="0.3">
      <c r="B102" s="33" t="s">
        <v>268</v>
      </c>
      <c r="C102" s="18" t="s">
        <v>475</v>
      </c>
      <c r="D102" s="21" t="s">
        <v>476</v>
      </c>
      <c r="E102" s="23">
        <v>0.73855999999999999</v>
      </c>
      <c r="F102" s="23">
        <v>6.7200000000000003E-3</v>
      </c>
      <c r="G102" s="23">
        <v>1.3440000000000001E-2</v>
      </c>
      <c r="H102" s="23">
        <v>1.184E-2</v>
      </c>
      <c r="I102" s="23">
        <v>6.5280000000000005E-2</v>
      </c>
      <c r="J102" s="23">
        <v>6.0800000000000003E-3</v>
      </c>
      <c r="K102" s="23">
        <v>0.15808</v>
      </c>
      <c r="L102" s="24">
        <v>15625</v>
      </c>
      <c r="M102" s="23" t="s">
        <v>570</v>
      </c>
      <c r="N102" s="23" t="s">
        <v>570</v>
      </c>
      <c r="O102" s="23" t="s">
        <v>570</v>
      </c>
      <c r="P102" s="23" t="s">
        <v>570</v>
      </c>
      <c r="Q102" s="23" t="s">
        <v>570</v>
      </c>
      <c r="R102" s="23" t="s">
        <v>570</v>
      </c>
      <c r="S102" s="23" t="s">
        <v>570</v>
      </c>
      <c r="T102" s="24" t="s">
        <v>570</v>
      </c>
    </row>
    <row r="103" spans="2:20" x14ac:dyDescent="0.3">
      <c r="B103" s="33" t="s">
        <v>268</v>
      </c>
      <c r="C103" s="18" t="s">
        <v>469</v>
      </c>
      <c r="D103" s="21" t="s">
        <v>470</v>
      </c>
      <c r="E103" s="23" t="s">
        <v>570</v>
      </c>
      <c r="F103" s="23" t="s">
        <v>570</v>
      </c>
      <c r="G103" s="23" t="s">
        <v>570</v>
      </c>
      <c r="H103" s="23" t="s">
        <v>570</v>
      </c>
      <c r="I103" s="23" t="s">
        <v>570</v>
      </c>
      <c r="J103" s="23" t="s">
        <v>570</v>
      </c>
      <c r="K103" s="23" t="s">
        <v>570</v>
      </c>
      <c r="L103" s="24" t="s">
        <v>570</v>
      </c>
      <c r="M103" s="23" t="s">
        <v>570</v>
      </c>
      <c r="N103" s="23" t="s">
        <v>570</v>
      </c>
      <c r="O103" s="23" t="s">
        <v>570</v>
      </c>
      <c r="P103" s="23" t="s">
        <v>570</v>
      </c>
      <c r="Q103" s="23" t="s">
        <v>570</v>
      </c>
      <c r="R103" s="23" t="s">
        <v>570</v>
      </c>
      <c r="S103" s="23" t="s">
        <v>570</v>
      </c>
      <c r="T103" s="24" t="s">
        <v>570</v>
      </c>
    </row>
    <row r="104" spans="2:20" x14ac:dyDescent="0.3">
      <c r="B104" s="33" t="s">
        <v>268</v>
      </c>
      <c r="C104" s="18" t="s">
        <v>467</v>
      </c>
      <c r="D104" s="21" t="s">
        <v>468</v>
      </c>
      <c r="E104" s="23" t="s">
        <v>570</v>
      </c>
      <c r="F104" s="23" t="s">
        <v>570</v>
      </c>
      <c r="G104" s="23" t="s">
        <v>570</v>
      </c>
      <c r="H104" s="23" t="s">
        <v>570</v>
      </c>
      <c r="I104" s="23" t="s">
        <v>570</v>
      </c>
      <c r="J104" s="23" t="s">
        <v>570</v>
      </c>
      <c r="K104" s="23" t="s">
        <v>570</v>
      </c>
      <c r="L104" s="24" t="s">
        <v>570</v>
      </c>
      <c r="M104" s="23" t="s">
        <v>570</v>
      </c>
      <c r="N104" s="23" t="s">
        <v>570</v>
      </c>
      <c r="O104" s="23" t="s">
        <v>570</v>
      </c>
      <c r="P104" s="23" t="s">
        <v>570</v>
      </c>
      <c r="Q104" s="23" t="s">
        <v>570</v>
      </c>
      <c r="R104" s="23" t="s">
        <v>570</v>
      </c>
      <c r="S104" s="23" t="s">
        <v>570</v>
      </c>
      <c r="T104" s="24" t="s">
        <v>570</v>
      </c>
    </row>
    <row r="105" spans="2:20" x14ac:dyDescent="0.3">
      <c r="B105" s="33" t="s">
        <v>268</v>
      </c>
      <c r="C105" s="18" t="s">
        <v>461</v>
      </c>
      <c r="D105" s="21" t="s">
        <v>462</v>
      </c>
      <c r="E105" s="23" t="s">
        <v>570</v>
      </c>
      <c r="F105" s="23" t="s">
        <v>570</v>
      </c>
      <c r="G105" s="23" t="s">
        <v>570</v>
      </c>
      <c r="H105" s="23" t="s">
        <v>570</v>
      </c>
      <c r="I105" s="23" t="s">
        <v>570</v>
      </c>
      <c r="J105" s="23" t="s">
        <v>570</v>
      </c>
      <c r="K105" s="23" t="s">
        <v>570</v>
      </c>
      <c r="L105" s="24" t="s">
        <v>570</v>
      </c>
      <c r="M105" s="23" t="s">
        <v>570</v>
      </c>
      <c r="N105" s="23" t="s">
        <v>570</v>
      </c>
      <c r="O105" s="23" t="s">
        <v>570</v>
      </c>
      <c r="P105" s="23" t="s">
        <v>570</v>
      </c>
      <c r="Q105" s="23" t="s">
        <v>570</v>
      </c>
      <c r="R105" s="23" t="s">
        <v>570</v>
      </c>
      <c r="S105" s="23" t="s">
        <v>570</v>
      </c>
      <c r="T105" s="24" t="s">
        <v>570</v>
      </c>
    </row>
    <row r="106" spans="2:20" x14ac:dyDescent="0.3">
      <c r="B106" s="33" t="s">
        <v>268</v>
      </c>
      <c r="C106" s="18" t="s">
        <v>535</v>
      </c>
      <c r="D106" s="21" t="s">
        <v>536</v>
      </c>
      <c r="E106" s="23" t="s">
        <v>570</v>
      </c>
      <c r="F106" s="23" t="s">
        <v>570</v>
      </c>
      <c r="G106" s="23" t="s">
        <v>570</v>
      </c>
      <c r="H106" s="23" t="s">
        <v>570</v>
      </c>
      <c r="I106" s="23" t="s">
        <v>570</v>
      </c>
      <c r="J106" s="23" t="s">
        <v>570</v>
      </c>
      <c r="K106" s="23" t="s">
        <v>570</v>
      </c>
      <c r="L106" s="24" t="s">
        <v>570</v>
      </c>
      <c r="M106" s="23" t="s">
        <v>570</v>
      </c>
      <c r="N106" s="23" t="s">
        <v>570</v>
      </c>
      <c r="O106" s="23" t="s">
        <v>570</v>
      </c>
      <c r="P106" s="23" t="s">
        <v>570</v>
      </c>
      <c r="Q106" s="23" t="s">
        <v>570</v>
      </c>
      <c r="R106" s="23" t="s">
        <v>570</v>
      </c>
      <c r="S106" s="23" t="s">
        <v>570</v>
      </c>
      <c r="T106" s="24" t="s">
        <v>570</v>
      </c>
    </row>
    <row r="107" spans="2:20" x14ac:dyDescent="0.3">
      <c r="B107" s="33" t="s">
        <v>268</v>
      </c>
      <c r="C107" s="18" t="s">
        <v>473</v>
      </c>
      <c r="D107" s="21" t="s">
        <v>474</v>
      </c>
      <c r="E107" s="23">
        <v>0.4962089300758214</v>
      </c>
      <c r="F107" s="23">
        <v>4.0438079191238416E-2</v>
      </c>
      <c r="G107" s="23">
        <v>7.919123841617523E-2</v>
      </c>
      <c r="H107" s="23">
        <v>6.1499578770008424E-2</v>
      </c>
      <c r="I107" s="23">
        <v>4.0438079191238416E-2</v>
      </c>
      <c r="J107" s="23">
        <v>2.8643639427127211E-2</v>
      </c>
      <c r="K107" s="23">
        <v>0.25442291491154168</v>
      </c>
      <c r="L107" s="24">
        <v>5935</v>
      </c>
      <c r="M107" s="23" t="s">
        <v>570</v>
      </c>
      <c r="N107" s="23" t="s">
        <v>570</v>
      </c>
      <c r="O107" s="23" t="s">
        <v>570</v>
      </c>
      <c r="P107" s="23" t="s">
        <v>570</v>
      </c>
      <c r="Q107" s="23" t="s">
        <v>570</v>
      </c>
      <c r="R107" s="23" t="s">
        <v>570</v>
      </c>
      <c r="S107" s="23" t="s">
        <v>570</v>
      </c>
      <c r="T107" s="24" t="s">
        <v>570</v>
      </c>
    </row>
    <row r="108" spans="2:20" x14ac:dyDescent="0.3">
      <c r="B108" s="33" t="s">
        <v>268</v>
      </c>
      <c r="C108" s="18" t="s">
        <v>471</v>
      </c>
      <c r="D108" s="21" t="s">
        <v>472</v>
      </c>
      <c r="E108" s="23" t="s">
        <v>570</v>
      </c>
      <c r="F108" s="23" t="s">
        <v>570</v>
      </c>
      <c r="G108" s="23" t="s">
        <v>570</v>
      </c>
      <c r="H108" s="23" t="s">
        <v>570</v>
      </c>
      <c r="I108" s="23" t="s">
        <v>570</v>
      </c>
      <c r="J108" s="23" t="s">
        <v>570</v>
      </c>
      <c r="K108" s="23" t="s">
        <v>570</v>
      </c>
      <c r="L108" s="24" t="s">
        <v>570</v>
      </c>
      <c r="M108" s="23" t="s">
        <v>570</v>
      </c>
      <c r="N108" s="23" t="s">
        <v>570</v>
      </c>
      <c r="O108" s="23" t="s">
        <v>570</v>
      </c>
      <c r="P108" s="23" t="s">
        <v>570</v>
      </c>
      <c r="Q108" s="23" t="s">
        <v>570</v>
      </c>
      <c r="R108" s="23" t="s">
        <v>570</v>
      </c>
      <c r="S108" s="23" t="s">
        <v>570</v>
      </c>
      <c r="T108" s="24" t="s">
        <v>570</v>
      </c>
    </row>
    <row r="109" spans="2:20" x14ac:dyDescent="0.3">
      <c r="B109" s="33" t="s">
        <v>268</v>
      </c>
      <c r="C109" s="18" t="s">
        <v>54</v>
      </c>
      <c r="D109" s="21" t="s">
        <v>317</v>
      </c>
      <c r="E109" s="23" t="s">
        <v>570</v>
      </c>
      <c r="F109" s="23" t="s">
        <v>570</v>
      </c>
      <c r="G109" s="23" t="s">
        <v>570</v>
      </c>
      <c r="H109" s="23" t="s">
        <v>570</v>
      </c>
      <c r="I109" s="23" t="s">
        <v>570</v>
      </c>
      <c r="J109" s="23" t="s">
        <v>570</v>
      </c>
      <c r="K109" s="23" t="s">
        <v>570</v>
      </c>
      <c r="L109" s="24" t="s">
        <v>570</v>
      </c>
      <c r="M109" s="23" t="s">
        <v>570</v>
      </c>
      <c r="N109" s="23" t="s">
        <v>570</v>
      </c>
      <c r="O109" s="23" t="s">
        <v>570</v>
      </c>
      <c r="P109" s="23" t="s">
        <v>570</v>
      </c>
      <c r="Q109" s="23" t="s">
        <v>570</v>
      </c>
      <c r="R109" s="23" t="s">
        <v>570</v>
      </c>
      <c r="S109" s="23" t="s">
        <v>570</v>
      </c>
      <c r="T109" s="24" t="s">
        <v>570</v>
      </c>
    </row>
    <row r="110" spans="2:20" x14ac:dyDescent="0.3">
      <c r="B110" s="33" t="s">
        <v>268</v>
      </c>
      <c r="C110" s="18" t="s">
        <v>537</v>
      </c>
      <c r="D110" s="21" t="s">
        <v>538</v>
      </c>
      <c r="E110" s="23">
        <v>0.193756727664155</v>
      </c>
      <c r="F110" s="23">
        <v>2.3681377825618945E-2</v>
      </c>
      <c r="G110" s="23">
        <v>3.2292787944025833E-2</v>
      </c>
      <c r="H110" s="23">
        <v>1.2917115177610334E-2</v>
      </c>
      <c r="I110" s="23">
        <v>2.1528525296017221E-3</v>
      </c>
      <c r="J110" s="23">
        <v>0.29171151776103338</v>
      </c>
      <c r="K110" s="23">
        <v>0.44348762109795481</v>
      </c>
      <c r="L110" s="24">
        <v>4645</v>
      </c>
      <c r="M110" s="23" t="s">
        <v>570</v>
      </c>
      <c r="N110" s="23" t="s">
        <v>570</v>
      </c>
      <c r="O110" s="23" t="s">
        <v>570</v>
      </c>
      <c r="P110" s="23" t="s">
        <v>570</v>
      </c>
      <c r="Q110" s="23" t="s">
        <v>570</v>
      </c>
      <c r="R110" s="23" t="s">
        <v>570</v>
      </c>
      <c r="S110" s="23" t="s">
        <v>570</v>
      </c>
      <c r="T110" s="24" t="s">
        <v>570</v>
      </c>
    </row>
    <row r="111" spans="2:20" x14ac:dyDescent="0.3">
      <c r="B111" s="33" t="s">
        <v>268</v>
      </c>
      <c r="C111" s="18" t="s">
        <v>55</v>
      </c>
      <c r="D111" s="21" t="s">
        <v>165</v>
      </c>
      <c r="E111" s="23" t="s">
        <v>570</v>
      </c>
      <c r="F111" s="23" t="s">
        <v>570</v>
      </c>
      <c r="G111" s="23" t="s">
        <v>570</v>
      </c>
      <c r="H111" s="23" t="s">
        <v>570</v>
      </c>
      <c r="I111" s="23" t="s">
        <v>570</v>
      </c>
      <c r="J111" s="23" t="s">
        <v>570</v>
      </c>
      <c r="K111" s="23" t="s">
        <v>570</v>
      </c>
      <c r="L111" s="24" t="s">
        <v>570</v>
      </c>
      <c r="M111" s="23" t="s">
        <v>570</v>
      </c>
      <c r="N111" s="23" t="s">
        <v>570</v>
      </c>
      <c r="O111" s="23" t="s">
        <v>570</v>
      </c>
      <c r="P111" s="23" t="s">
        <v>570</v>
      </c>
      <c r="Q111" s="23" t="s">
        <v>570</v>
      </c>
      <c r="R111" s="23" t="s">
        <v>570</v>
      </c>
      <c r="S111" s="23" t="s">
        <v>570</v>
      </c>
      <c r="T111" s="24" t="s">
        <v>570</v>
      </c>
    </row>
    <row r="112" spans="2:20" x14ac:dyDescent="0.3">
      <c r="B112" s="33" t="s">
        <v>268</v>
      </c>
      <c r="C112" s="18" t="s">
        <v>61</v>
      </c>
      <c r="D112" s="21" t="s">
        <v>170</v>
      </c>
      <c r="E112" s="23">
        <v>0.28984716157205243</v>
      </c>
      <c r="F112" s="23">
        <v>1.6921397379912665E-2</v>
      </c>
      <c r="G112" s="23">
        <v>0.125</v>
      </c>
      <c r="H112" s="23">
        <v>4.4759825327510917E-2</v>
      </c>
      <c r="I112" s="23">
        <v>3.1659388646288207E-2</v>
      </c>
      <c r="J112" s="23">
        <v>0.43613537117903928</v>
      </c>
      <c r="K112" s="23">
        <v>5.5676855895196505E-2</v>
      </c>
      <c r="L112" s="24">
        <v>9160</v>
      </c>
      <c r="M112" s="23" t="s">
        <v>570</v>
      </c>
      <c r="N112" s="23" t="s">
        <v>570</v>
      </c>
      <c r="O112" s="23" t="s">
        <v>570</v>
      </c>
      <c r="P112" s="23" t="s">
        <v>570</v>
      </c>
      <c r="Q112" s="23" t="s">
        <v>570</v>
      </c>
      <c r="R112" s="23" t="s">
        <v>570</v>
      </c>
      <c r="S112" s="23" t="s">
        <v>570</v>
      </c>
      <c r="T112" s="24" t="s">
        <v>570</v>
      </c>
    </row>
    <row r="113" spans="2:20" x14ac:dyDescent="0.3">
      <c r="B113" s="33" t="s">
        <v>268</v>
      </c>
      <c r="C113" s="18" t="s">
        <v>56</v>
      </c>
      <c r="D113" s="21" t="s">
        <v>318</v>
      </c>
      <c r="E113" s="23">
        <v>0.78260869565217395</v>
      </c>
      <c r="F113" s="23">
        <v>2.2774327122153208E-2</v>
      </c>
      <c r="G113" s="23">
        <v>4.3478260869565216E-2</v>
      </c>
      <c r="H113" s="23">
        <v>1.8633540372670808E-2</v>
      </c>
      <c r="I113" s="23">
        <v>8.2815734989648039E-3</v>
      </c>
      <c r="J113" s="23">
        <v>0.10766045548654245</v>
      </c>
      <c r="K113" s="23">
        <v>1.6563146997929608E-2</v>
      </c>
      <c r="L113" s="24">
        <v>2415</v>
      </c>
      <c r="M113" s="23">
        <v>0.81818181818181823</v>
      </c>
      <c r="N113" s="23">
        <v>0</v>
      </c>
      <c r="O113" s="23">
        <v>4.5454545454545456E-2</v>
      </c>
      <c r="P113" s="23">
        <v>0</v>
      </c>
      <c r="Q113" s="23">
        <v>0</v>
      </c>
      <c r="R113" s="23">
        <v>9.0909090909090912E-2</v>
      </c>
      <c r="S113" s="23">
        <v>4.5454545454545456E-2</v>
      </c>
      <c r="T113" s="24">
        <v>110</v>
      </c>
    </row>
    <row r="114" spans="2:20" x14ac:dyDescent="0.3">
      <c r="B114" s="33" t="s">
        <v>268</v>
      </c>
      <c r="C114" s="18" t="s">
        <v>63</v>
      </c>
      <c r="D114" s="21" t="s">
        <v>172</v>
      </c>
      <c r="E114" s="23">
        <v>0.58524173027989823</v>
      </c>
      <c r="F114" s="23">
        <v>1.7811704834605598E-2</v>
      </c>
      <c r="G114" s="23">
        <v>0.13231552162849872</v>
      </c>
      <c r="H114" s="23">
        <v>1.5267175572519083E-2</v>
      </c>
      <c r="I114" s="23">
        <v>2.7989821882951654E-2</v>
      </c>
      <c r="J114" s="23">
        <v>9.4147582697201013E-2</v>
      </c>
      <c r="K114" s="23">
        <v>0.12468193384223919</v>
      </c>
      <c r="L114" s="24">
        <v>1965</v>
      </c>
      <c r="M114" s="23">
        <v>0.65517241379310343</v>
      </c>
      <c r="N114" s="23">
        <v>0</v>
      </c>
      <c r="O114" s="23">
        <v>0.10344827586206896</v>
      </c>
      <c r="P114" s="23">
        <v>3.4482758620689655E-2</v>
      </c>
      <c r="Q114" s="23">
        <v>3.4482758620689655E-2</v>
      </c>
      <c r="R114" s="23">
        <v>3.4482758620689655E-2</v>
      </c>
      <c r="S114" s="23">
        <v>0.13793103448275862</v>
      </c>
      <c r="T114" s="24">
        <v>145</v>
      </c>
    </row>
    <row r="115" spans="2:20" x14ac:dyDescent="0.3">
      <c r="B115" s="33" t="s">
        <v>268</v>
      </c>
      <c r="C115" s="18" t="s">
        <v>64</v>
      </c>
      <c r="D115" s="21" t="s">
        <v>319</v>
      </c>
      <c r="E115" s="23">
        <v>0.60086767895878523</v>
      </c>
      <c r="F115" s="23">
        <v>2.3861171366594359E-2</v>
      </c>
      <c r="G115" s="23">
        <v>0.18799710773680406</v>
      </c>
      <c r="H115" s="23">
        <v>8.9660159074475776E-2</v>
      </c>
      <c r="I115" s="23">
        <v>2.0968908170643528E-2</v>
      </c>
      <c r="J115" s="23">
        <v>1.3015184381778741E-2</v>
      </c>
      <c r="K115" s="23">
        <v>6.2906724511930592E-2</v>
      </c>
      <c r="L115" s="24">
        <v>6915</v>
      </c>
      <c r="M115" s="23">
        <v>0.64634146341463417</v>
      </c>
      <c r="N115" s="23">
        <v>2.4390243902439025E-2</v>
      </c>
      <c r="O115" s="23">
        <v>0.14634146341463414</v>
      </c>
      <c r="P115" s="23">
        <v>7.3170731707317069E-2</v>
      </c>
      <c r="Q115" s="23">
        <v>4.878048780487805E-2</v>
      </c>
      <c r="R115" s="23">
        <v>1.2195121951219513E-2</v>
      </c>
      <c r="S115" s="23">
        <v>4.878048780487805E-2</v>
      </c>
      <c r="T115" s="24">
        <v>410</v>
      </c>
    </row>
    <row r="116" spans="2:20" x14ac:dyDescent="0.3">
      <c r="B116" s="33" t="s">
        <v>280</v>
      </c>
      <c r="C116" s="18" t="s">
        <v>489</v>
      </c>
      <c r="D116" s="21" t="s">
        <v>490</v>
      </c>
      <c r="E116" s="23">
        <v>0.7445997458703939</v>
      </c>
      <c r="F116" s="23">
        <v>1.1435832274459974E-2</v>
      </c>
      <c r="G116" s="23">
        <v>1.1435832274459974E-2</v>
      </c>
      <c r="H116" s="23">
        <v>1.0165184243964422E-2</v>
      </c>
      <c r="I116" s="23">
        <v>2.1601016518424398E-2</v>
      </c>
      <c r="J116" s="23">
        <v>3.303684879288437E-2</v>
      </c>
      <c r="K116" s="23">
        <v>0.16772554002541296</v>
      </c>
      <c r="L116" s="24">
        <v>3935</v>
      </c>
      <c r="M116" s="23" t="s">
        <v>570</v>
      </c>
      <c r="N116" s="23" t="s">
        <v>570</v>
      </c>
      <c r="O116" s="23" t="s">
        <v>570</v>
      </c>
      <c r="P116" s="23" t="s">
        <v>570</v>
      </c>
      <c r="Q116" s="23" t="s">
        <v>570</v>
      </c>
      <c r="R116" s="23" t="s">
        <v>570</v>
      </c>
      <c r="S116" s="23" t="s">
        <v>570</v>
      </c>
      <c r="T116" s="24" t="s">
        <v>570</v>
      </c>
    </row>
    <row r="117" spans="2:20" x14ac:dyDescent="0.3">
      <c r="B117" s="33" t="s">
        <v>280</v>
      </c>
      <c r="C117" s="18" t="s">
        <v>491</v>
      </c>
      <c r="D117" s="21" t="s">
        <v>492</v>
      </c>
      <c r="E117" s="23">
        <v>0.77197802197802201</v>
      </c>
      <c r="F117" s="23">
        <v>2.7472527472527475E-3</v>
      </c>
      <c r="G117" s="23">
        <v>2.7472527472527475E-3</v>
      </c>
      <c r="H117" s="23">
        <v>2.7472527472527475E-3</v>
      </c>
      <c r="I117" s="23">
        <v>8.241758241758242E-3</v>
      </c>
      <c r="J117" s="23">
        <v>1.9230769230769232E-2</v>
      </c>
      <c r="K117" s="23">
        <v>0.19230769230769232</v>
      </c>
      <c r="L117" s="24">
        <v>1820</v>
      </c>
      <c r="M117" s="23">
        <v>0.65217391304347827</v>
      </c>
      <c r="N117" s="23">
        <v>0</v>
      </c>
      <c r="O117" s="23">
        <v>0</v>
      </c>
      <c r="P117" s="23">
        <v>0</v>
      </c>
      <c r="Q117" s="23">
        <v>0</v>
      </c>
      <c r="R117" s="23">
        <v>4.3478260869565216E-2</v>
      </c>
      <c r="S117" s="23">
        <v>0.2608695652173913</v>
      </c>
      <c r="T117" s="24">
        <v>115</v>
      </c>
    </row>
    <row r="118" spans="2:20" x14ac:dyDescent="0.3">
      <c r="B118" s="33" t="s">
        <v>280</v>
      </c>
      <c r="C118" s="18" t="s">
        <v>82</v>
      </c>
      <c r="D118" s="21" t="s">
        <v>324</v>
      </c>
      <c r="E118" s="23" t="s">
        <v>570</v>
      </c>
      <c r="F118" s="23" t="s">
        <v>570</v>
      </c>
      <c r="G118" s="23" t="s">
        <v>570</v>
      </c>
      <c r="H118" s="23" t="s">
        <v>570</v>
      </c>
      <c r="I118" s="23" t="s">
        <v>570</v>
      </c>
      <c r="J118" s="23" t="s">
        <v>570</v>
      </c>
      <c r="K118" s="23" t="s">
        <v>570</v>
      </c>
      <c r="L118" s="24" t="s">
        <v>570</v>
      </c>
      <c r="M118" s="23" t="s">
        <v>570</v>
      </c>
      <c r="N118" s="23" t="s">
        <v>570</v>
      </c>
      <c r="O118" s="23" t="s">
        <v>570</v>
      </c>
      <c r="P118" s="23" t="s">
        <v>570</v>
      </c>
      <c r="Q118" s="23" t="s">
        <v>570</v>
      </c>
      <c r="R118" s="23" t="s">
        <v>570</v>
      </c>
      <c r="S118" s="23" t="s">
        <v>570</v>
      </c>
      <c r="T118" s="24" t="s">
        <v>570</v>
      </c>
    </row>
    <row r="119" spans="2:20" x14ac:dyDescent="0.3">
      <c r="B119" s="33" t="s">
        <v>280</v>
      </c>
      <c r="C119" s="18" t="s">
        <v>83</v>
      </c>
      <c r="D119" s="21" t="s">
        <v>325</v>
      </c>
      <c r="E119" s="23" t="s">
        <v>570</v>
      </c>
      <c r="F119" s="23" t="s">
        <v>570</v>
      </c>
      <c r="G119" s="23" t="s">
        <v>570</v>
      </c>
      <c r="H119" s="23" t="s">
        <v>570</v>
      </c>
      <c r="I119" s="23" t="s">
        <v>570</v>
      </c>
      <c r="J119" s="23" t="s">
        <v>570</v>
      </c>
      <c r="K119" s="23" t="s">
        <v>570</v>
      </c>
      <c r="L119" s="24" t="s">
        <v>570</v>
      </c>
      <c r="M119" s="23" t="s">
        <v>570</v>
      </c>
      <c r="N119" s="23" t="s">
        <v>570</v>
      </c>
      <c r="O119" s="23" t="s">
        <v>570</v>
      </c>
      <c r="P119" s="23" t="s">
        <v>570</v>
      </c>
      <c r="Q119" s="23" t="s">
        <v>570</v>
      </c>
      <c r="R119" s="23" t="s">
        <v>570</v>
      </c>
      <c r="S119" s="23" t="s">
        <v>570</v>
      </c>
      <c r="T119" s="24" t="s">
        <v>570</v>
      </c>
    </row>
    <row r="120" spans="2:20" x14ac:dyDescent="0.3">
      <c r="B120" s="33" t="s">
        <v>280</v>
      </c>
      <c r="C120" s="18" t="s">
        <v>493</v>
      </c>
      <c r="D120" s="21" t="s">
        <v>494</v>
      </c>
      <c r="E120" s="23">
        <v>0.65033783783783783</v>
      </c>
      <c r="F120" s="23">
        <v>6.7567567567567571E-3</v>
      </c>
      <c r="G120" s="23">
        <v>3.3783783783783786E-3</v>
      </c>
      <c r="H120" s="23">
        <v>1.6891891891891893E-3</v>
      </c>
      <c r="I120" s="23">
        <v>5.0675675675675678E-3</v>
      </c>
      <c r="J120" s="23">
        <v>3.5472972972972971E-2</v>
      </c>
      <c r="K120" s="23">
        <v>0.29391891891891891</v>
      </c>
      <c r="L120" s="24">
        <v>2960</v>
      </c>
      <c r="M120" s="23" t="s">
        <v>570</v>
      </c>
      <c r="N120" s="23" t="s">
        <v>570</v>
      </c>
      <c r="O120" s="23" t="s">
        <v>570</v>
      </c>
      <c r="P120" s="23" t="s">
        <v>570</v>
      </c>
      <c r="Q120" s="23" t="s">
        <v>570</v>
      </c>
      <c r="R120" s="23" t="s">
        <v>570</v>
      </c>
      <c r="S120" s="23" t="s">
        <v>570</v>
      </c>
      <c r="T120" s="24" t="s">
        <v>570</v>
      </c>
    </row>
    <row r="121" spans="2:20" x14ac:dyDescent="0.3">
      <c r="B121" s="33" t="s">
        <v>280</v>
      </c>
      <c r="C121" s="18" t="s">
        <v>86</v>
      </c>
      <c r="D121" s="21" t="s">
        <v>186</v>
      </c>
      <c r="E121" s="23">
        <v>0.8463385354141657</v>
      </c>
      <c r="F121" s="23">
        <v>6.0024009603841539E-3</v>
      </c>
      <c r="G121" s="23">
        <v>1.2004801920768308E-2</v>
      </c>
      <c r="H121" s="23">
        <v>4.8019207683073226E-3</v>
      </c>
      <c r="I121" s="23">
        <v>1.4405762304921969E-2</v>
      </c>
      <c r="J121" s="23">
        <v>0.11644657863145258</v>
      </c>
      <c r="K121" s="23">
        <v>0</v>
      </c>
      <c r="L121" s="24">
        <v>4165</v>
      </c>
      <c r="M121" s="23" t="s">
        <v>570</v>
      </c>
      <c r="N121" s="23" t="s">
        <v>570</v>
      </c>
      <c r="O121" s="23" t="s">
        <v>570</v>
      </c>
      <c r="P121" s="23" t="s">
        <v>570</v>
      </c>
      <c r="Q121" s="23" t="s">
        <v>570</v>
      </c>
      <c r="R121" s="23" t="s">
        <v>570</v>
      </c>
      <c r="S121" s="23" t="s">
        <v>570</v>
      </c>
      <c r="T121" s="24" t="s">
        <v>570</v>
      </c>
    </row>
    <row r="122" spans="2:20" x14ac:dyDescent="0.3">
      <c r="B122" s="33" t="s">
        <v>280</v>
      </c>
      <c r="C122" s="18" t="s">
        <v>495</v>
      </c>
      <c r="D122" s="21" t="s">
        <v>496</v>
      </c>
      <c r="E122" s="23">
        <v>0.73376623376623373</v>
      </c>
      <c r="F122" s="23">
        <v>6.4935064935064939E-3</v>
      </c>
      <c r="G122" s="23">
        <v>3.246753246753247E-3</v>
      </c>
      <c r="H122" s="23">
        <v>3.246753246753247E-3</v>
      </c>
      <c r="I122" s="23">
        <v>1.2987012987012988E-2</v>
      </c>
      <c r="J122" s="23">
        <v>3.5714285714285712E-2</v>
      </c>
      <c r="K122" s="23">
        <v>0.20454545454545456</v>
      </c>
      <c r="L122" s="24">
        <v>1540</v>
      </c>
      <c r="M122" s="23">
        <v>0.88888888888888884</v>
      </c>
      <c r="N122" s="23">
        <v>0</v>
      </c>
      <c r="O122" s="23">
        <v>0</v>
      </c>
      <c r="P122" s="23">
        <v>0</v>
      </c>
      <c r="Q122" s="23">
        <v>0</v>
      </c>
      <c r="R122" s="23">
        <v>0</v>
      </c>
      <c r="S122" s="23">
        <v>0.1111111111111111</v>
      </c>
      <c r="T122" s="24">
        <v>45</v>
      </c>
    </row>
    <row r="123" spans="2:20" x14ac:dyDescent="0.3">
      <c r="B123" s="33" t="s">
        <v>280</v>
      </c>
      <c r="C123" s="18" t="s">
        <v>497</v>
      </c>
      <c r="D123" s="21" t="s">
        <v>498</v>
      </c>
      <c r="E123" s="23">
        <v>0.68992248062015504</v>
      </c>
      <c r="F123" s="23">
        <v>7.7519379844961239E-3</v>
      </c>
      <c r="G123" s="23">
        <v>3.875968992248062E-3</v>
      </c>
      <c r="H123" s="23">
        <v>0</v>
      </c>
      <c r="I123" s="23">
        <v>3.875968992248062E-3</v>
      </c>
      <c r="J123" s="23">
        <v>3.875968992248062E-3</v>
      </c>
      <c r="K123" s="23">
        <v>0.29069767441860467</v>
      </c>
      <c r="L123" s="24">
        <v>1290</v>
      </c>
      <c r="M123" s="23" t="s">
        <v>570</v>
      </c>
      <c r="N123" s="23" t="s">
        <v>570</v>
      </c>
      <c r="O123" s="23" t="s">
        <v>570</v>
      </c>
      <c r="P123" s="23" t="s">
        <v>570</v>
      </c>
      <c r="Q123" s="23" t="s">
        <v>570</v>
      </c>
      <c r="R123" s="23" t="s">
        <v>570</v>
      </c>
      <c r="S123" s="23" t="s">
        <v>570</v>
      </c>
      <c r="T123" s="24" t="s">
        <v>570</v>
      </c>
    </row>
    <row r="124" spans="2:20" x14ac:dyDescent="0.3">
      <c r="B124" s="33" t="s">
        <v>280</v>
      </c>
      <c r="C124" s="18" t="s">
        <v>90</v>
      </c>
      <c r="D124" s="21" t="s">
        <v>188</v>
      </c>
      <c r="E124" s="23" t="s">
        <v>570</v>
      </c>
      <c r="F124" s="23" t="s">
        <v>570</v>
      </c>
      <c r="G124" s="23" t="s">
        <v>570</v>
      </c>
      <c r="H124" s="23" t="s">
        <v>570</v>
      </c>
      <c r="I124" s="23" t="s">
        <v>570</v>
      </c>
      <c r="J124" s="23" t="s">
        <v>570</v>
      </c>
      <c r="K124" s="23" t="s">
        <v>570</v>
      </c>
      <c r="L124" s="24" t="s">
        <v>570</v>
      </c>
      <c r="M124" s="23" t="s">
        <v>570</v>
      </c>
      <c r="N124" s="23" t="s">
        <v>570</v>
      </c>
      <c r="O124" s="23" t="s">
        <v>570</v>
      </c>
      <c r="P124" s="23" t="s">
        <v>570</v>
      </c>
      <c r="Q124" s="23" t="s">
        <v>570</v>
      </c>
      <c r="R124" s="23" t="s">
        <v>570</v>
      </c>
      <c r="S124" s="23" t="s">
        <v>570</v>
      </c>
      <c r="T124" s="24" t="s">
        <v>570</v>
      </c>
    </row>
    <row r="125" spans="2:20" x14ac:dyDescent="0.3">
      <c r="B125" s="33" t="s">
        <v>280</v>
      </c>
      <c r="C125" s="18" t="s">
        <v>483</v>
      </c>
      <c r="D125" s="21" t="s">
        <v>484</v>
      </c>
      <c r="E125" s="23" t="s">
        <v>570</v>
      </c>
      <c r="F125" s="23" t="s">
        <v>570</v>
      </c>
      <c r="G125" s="23" t="s">
        <v>570</v>
      </c>
      <c r="H125" s="23" t="s">
        <v>570</v>
      </c>
      <c r="I125" s="23" t="s">
        <v>570</v>
      </c>
      <c r="J125" s="23" t="s">
        <v>570</v>
      </c>
      <c r="K125" s="23" t="s">
        <v>570</v>
      </c>
      <c r="L125" s="24" t="s">
        <v>570</v>
      </c>
      <c r="M125" s="23" t="s">
        <v>570</v>
      </c>
      <c r="N125" s="23" t="s">
        <v>570</v>
      </c>
      <c r="O125" s="23" t="s">
        <v>570</v>
      </c>
      <c r="P125" s="23" t="s">
        <v>570</v>
      </c>
      <c r="Q125" s="23" t="s">
        <v>570</v>
      </c>
      <c r="R125" s="23" t="s">
        <v>570</v>
      </c>
      <c r="S125" s="23" t="s">
        <v>570</v>
      </c>
      <c r="T125" s="24" t="s">
        <v>570</v>
      </c>
    </row>
    <row r="126" spans="2:20" x14ac:dyDescent="0.3">
      <c r="B126" s="33" t="s">
        <v>280</v>
      </c>
      <c r="C126" s="18" t="s">
        <v>93</v>
      </c>
      <c r="D126" s="21" t="s">
        <v>191</v>
      </c>
      <c r="E126" s="23">
        <v>0.90900981266726133</v>
      </c>
      <c r="F126" s="23">
        <v>1.6057091882247992E-2</v>
      </c>
      <c r="G126" s="23">
        <v>1.4272970561998216E-2</v>
      </c>
      <c r="H126" s="23">
        <v>8.0285459411239962E-3</v>
      </c>
      <c r="I126" s="23">
        <v>1.7841213202497771E-3</v>
      </c>
      <c r="J126" s="23">
        <v>2.0517395182872437E-2</v>
      </c>
      <c r="K126" s="23">
        <v>2.9438001784121322E-2</v>
      </c>
      <c r="L126" s="24">
        <v>5605</v>
      </c>
      <c r="M126" s="23">
        <v>0.92592592592592593</v>
      </c>
      <c r="N126" s="23">
        <v>1.2345679012345678E-2</v>
      </c>
      <c r="O126" s="23">
        <v>0</v>
      </c>
      <c r="P126" s="23">
        <v>0</v>
      </c>
      <c r="Q126" s="23">
        <v>0</v>
      </c>
      <c r="R126" s="23">
        <v>1.2345679012345678E-2</v>
      </c>
      <c r="S126" s="23">
        <v>2.4691358024691357E-2</v>
      </c>
      <c r="T126" s="24">
        <v>405</v>
      </c>
    </row>
    <row r="127" spans="2:20" x14ac:dyDescent="0.3">
      <c r="B127" s="33" t="s">
        <v>280</v>
      </c>
      <c r="C127" s="18" t="s">
        <v>94</v>
      </c>
      <c r="D127" s="21" t="s">
        <v>192</v>
      </c>
      <c r="E127" s="23">
        <v>0.91533180778032042</v>
      </c>
      <c r="F127" s="23">
        <v>6.8649885583524023E-3</v>
      </c>
      <c r="G127" s="23">
        <v>1.1441647597254004E-2</v>
      </c>
      <c r="H127" s="23">
        <v>4.5766590389016018E-3</v>
      </c>
      <c r="I127" s="23">
        <v>1.6018306636155607E-2</v>
      </c>
      <c r="J127" s="23">
        <v>2.5171624713958809E-2</v>
      </c>
      <c r="K127" s="23">
        <v>1.8306636155606407E-2</v>
      </c>
      <c r="L127" s="24">
        <v>2185</v>
      </c>
      <c r="M127" s="23">
        <v>0.94444444444444442</v>
      </c>
      <c r="N127" s="23">
        <v>0</v>
      </c>
      <c r="O127" s="23">
        <v>0</v>
      </c>
      <c r="P127" s="23">
        <v>0</v>
      </c>
      <c r="Q127" s="23">
        <v>0</v>
      </c>
      <c r="R127" s="23">
        <v>0</v>
      </c>
      <c r="S127" s="23">
        <v>0</v>
      </c>
      <c r="T127" s="24">
        <v>90</v>
      </c>
    </row>
    <row r="128" spans="2:20" x14ac:dyDescent="0.3">
      <c r="B128" s="33" t="s">
        <v>280</v>
      </c>
      <c r="C128" s="18" t="s">
        <v>95</v>
      </c>
      <c r="D128" s="21" t="s">
        <v>328</v>
      </c>
      <c r="E128" s="23">
        <v>0.78154737277616881</v>
      </c>
      <c r="F128" s="23">
        <v>9.9296648738105096E-3</v>
      </c>
      <c r="G128" s="23">
        <v>2.3169218038891187E-2</v>
      </c>
      <c r="H128" s="23">
        <v>1.2412081092263137E-2</v>
      </c>
      <c r="I128" s="23">
        <v>1.1998345055854365E-2</v>
      </c>
      <c r="J128" s="23">
        <v>7.0335126189491103E-3</v>
      </c>
      <c r="K128" s="23">
        <v>0.15390980554406289</v>
      </c>
      <c r="L128" s="24">
        <v>12085</v>
      </c>
      <c r="M128" s="23" t="s">
        <v>570</v>
      </c>
      <c r="N128" s="23" t="s">
        <v>570</v>
      </c>
      <c r="O128" s="23" t="s">
        <v>570</v>
      </c>
      <c r="P128" s="23" t="s">
        <v>570</v>
      </c>
      <c r="Q128" s="23" t="s">
        <v>570</v>
      </c>
      <c r="R128" s="23" t="s">
        <v>570</v>
      </c>
      <c r="S128" s="23" t="s">
        <v>570</v>
      </c>
      <c r="T128" s="24" t="s">
        <v>570</v>
      </c>
    </row>
    <row r="129" spans="2:20" x14ac:dyDescent="0.3">
      <c r="B129" s="33" t="s">
        <v>280</v>
      </c>
      <c r="C129" s="18" t="s">
        <v>96</v>
      </c>
      <c r="D129" s="21" t="s">
        <v>329</v>
      </c>
      <c r="E129" s="23" t="s">
        <v>570</v>
      </c>
      <c r="F129" s="23" t="s">
        <v>570</v>
      </c>
      <c r="G129" s="23" t="s">
        <v>570</v>
      </c>
      <c r="H129" s="23" t="s">
        <v>570</v>
      </c>
      <c r="I129" s="23" t="s">
        <v>570</v>
      </c>
      <c r="J129" s="23" t="s">
        <v>570</v>
      </c>
      <c r="K129" s="23" t="s">
        <v>570</v>
      </c>
      <c r="L129" s="24" t="s">
        <v>570</v>
      </c>
      <c r="M129" s="23" t="s">
        <v>570</v>
      </c>
      <c r="N129" s="23" t="s">
        <v>570</v>
      </c>
      <c r="O129" s="23" t="s">
        <v>570</v>
      </c>
      <c r="P129" s="23" t="s">
        <v>570</v>
      </c>
      <c r="Q129" s="23" t="s">
        <v>570</v>
      </c>
      <c r="R129" s="23" t="s">
        <v>570</v>
      </c>
      <c r="S129" s="23" t="s">
        <v>570</v>
      </c>
      <c r="T129" s="24" t="s">
        <v>570</v>
      </c>
    </row>
    <row r="130" spans="2:20" x14ac:dyDescent="0.3">
      <c r="B130" s="33" t="s">
        <v>280</v>
      </c>
      <c r="C130" s="18" t="s">
        <v>97</v>
      </c>
      <c r="D130" s="21" t="s">
        <v>193</v>
      </c>
      <c r="E130" s="23" t="s">
        <v>570</v>
      </c>
      <c r="F130" s="23" t="s">
        <v>570</v>
      </c>
      <c r="G130" s="23" t="s">
        <v>570</v>
      </c>
      <c r="H130" s="23" t="s">
        <v>570</v>
      </c>
      <c r="I130" s="23" t="s">
        <v>570</v>
      </c>
      <c r="J130" s="23" t="s">
        <v>570</v>
      </c>
      <c r="K130" s="23" t="s">
        <v>570</v>
      </c>
      <c r="L130" s="24" t="s">
        <v>570</v>
      </c>
      <c r="M130" s="23" t="s">
        <v>570</v>
      </c>
      <c r="N130" s="23" t="s">
        <v>570</v>
      </c>
      <c r="O130" s="23" t="s">
        <v>570</v>
      </c>
      <c r="P130" s="23" t="s">
        <v>570</v>
      </c>
      <c r="Q130" s="23" t="s">
        <v>570</v>
      </c>
      <c r="R130" s="23" t="s">
        <v>570</v>
      </c>
      <c r="S130" s="23" t="s">
        <v>570</v>
      </c>
      <c r="T130" s="24" t="s">
        <v>570</v>
      </c>
    </row>
    <row r="131" spans="2:20" x14ac:dyDescent="0.3">
      <c r="B131" s="33" t="s">
        <v>280</v>
      </c>
      <c r="C131" s="18" t="s">
        <v>485</v>
      </c>
      <c r="D131" s="21" t="s">
        <v>486</v>
      </c>
      <c r="E131" s="23" t="s">
        <v>570</v>
      </c>
      <c r="F131" s="23" t="s">
        <v>570</v>
      </c>
      <c r="G131" s="23" t="s">
        <v>570</v>
      </c>
      <c r="H131" s="23" t="s">
        <v>570</v>
      </c>
      <c r="I131" s="23" t="s">
        <v>570</v>
      </c>
      <c r="J131" s="23" t="s">
        <v>570</v>
      </c>
      <c r="K131" s="23" t="s">
        <v>570</v>
      </c>
      <c r="L131" s="24" t="s">
        <v>570</v>
      </c>
      <c r="M131" s="23" t="s">
        <v>570</v>
      </c>
      <c r="N131" s="23" t="s">
        <v>570</v>
      </c>
      <c r="O131" s="23" t="s">
        <v>570</v>
      </c>
      <c r="P131" s="23" t="s">
        <v>570</v>
      </c>
      <c r="Q131" s="23" t="s">
        <v>570</v>
      </c>
      <c r="R131" s="23" t="s">
        <v>570</v>
      </c>
      <c r="S131" s="23" t="s">
        <v>570</v>
      </c>
      <c r="T131" s="24" t="s">
        <v>570</v>
      </c>
    </row>
    <row r="132" spans="2:20" x14ac:dyDescent="0.3">
      <c r="B132" s="33" t="s">
        <v>280</v>
      </c>
      <c r="C132" s="18" t="s">
        <v>101</v>
      </c>
      <c r="D132" s="21" t="s">
        <v>196</v>
      </c>
      <c r="E132" s="23">
        <v>0.92759795570698467</v>
      </c>
      <c r="F132" s="23">
        <v>7.6660988074957409E-3</v>
      </c>
      <c r="G132" s="23">
        <v>7.6660988074957409E-3</v>
      </c>
      <c r="H132" s="23">
        <v>3.4071550255536627E-3</v>
      </c>
      <c r="I132" s="23">
        <v>1.5332197614991482E-2</v>
      </c>
      <c r="J132" s="23">
        <v>9.3696763202725727E-3</v>
      </c>
      <c r="K132" s="23">
        <v>2.8960817717206135E-2</v>
      </c>
      <c r="L132" s="24">
        <v>5870</v>
      </c>
      <c r="M132" s="23">
        <v>0.95348837209302328</v>
      </c>
      <c r="N132" s="23">
        <v>0</v>
      </c>
      <c r="O132" s="23">
        <v>0</v>
      </c>
      <c r="P132" s="23">
        <v>0</v>
      </c>
      <c r="Q132" s="23">
        <v>0</v>
      </c>
      <c r="R132" s="23">
        <v>2.3255813953488372E-2</v>
      </c>
      <c r="S132" s="23">
        <v>2.3255813953488372E-2</v>
      </c>
      <c r="T132" s="24">
        <v>215</v>
      </c>
    </row>
    <row r="133" spans="2:20" x14ac:dyDescent="0.3">
      <c r="B133" s="33" t="s">
        <v>280</v>
      </c>
      <c r="C133" s="18" t="s">
        <v>102</v>
      </c>
      <c r="D133" s="21" t="s">
        <v>197</v>
      </c>
      <c r="E133" s="23">
        <v>0.8911014312383323</v>
      </c>
      <c r="F133" s="23">
        <v>6.8450528935905417E-3</v>
      </c>
      <c r="G133" s="23">
        <v>2.4891101431238332E-2</v>
      </c>
      <c r="H133" s="23">
        <v>2.2401991288114501E-2</v>
      </c>
      <c r="I133" s="23">
        <v>1.9290603609209707E-2</v>
      </c>
      <c r="J133" s="23">
        <v>3.6092097075295579E-2</v>
      </c>
      <c r="K133" s="23">
        <v>0</v>
      </c>
      <c r="L133" s="24">
        <v>8035</v>
      </c>
      <c r="M133" s="23">
        <v>0.8928571428571429</v>
      </c>
      <c r="N133" s="23">
        <v>0</v>
      </c>
      <c r="O133" s="23">
        <v>3.5714285714285712E-2</v>
      </c>
      <c r="P133" s="23">
        <v>3.5714285714285712E-2</v>
      </c>
      <c r="Q133" s="23">
        <v>0</v>
      </c>
      <c r="R133" s="23">
        <v>3.5714285714285712E-2</v>
      </c>
      <c r="S133" s="23">
        <v>0</v>
      </c>
      <c r="T133" s="24">
        <v>140</v>
      </c>
    </row>
    <row r="134" spans="2:20" x14ac:dyDescent="0.3">
      <c r="B134" s="33" t="s">
        <v>280</v>
      </c>
      <c r="C134" s="18" t="s">
        <v>481</v>
      </c>
      <c r="D134" s="21" t="s">
        <v>482</v>
      </c>
      <c r="E134" s="23" t="s">
        <v>570</v>
      </c>
      <c r="F134" s="23" t="s">
        <v>570</v>
      </c>
      <c r="G134" s="23" t="s">
        <v>570</v>
      </c>
      <c r="H134" s="23" t="s">
        <v>570</v>
      </c>
      <c r="I134" s="23" t="s">
        <v>570</v>
      </c>
      <c r="J134" s="23" t="s">
        <v>570</v>
      </c>
      <c r="K134" s="23" t="s">
        <v>570</v>
      </c>
      <c r="L134" s="24" t="s">
        <v>570</v>
      </c>
      <c r="M134" s="23" t="s">
        <v>570</v>
      </c>
      <c r="N134" s="23" t="s">
        <v>570</v>
      </c>
      <c r="O134" s="23" t="s">
        <v>570</v>
      </c>
      <c r="P134" s="23" t="s">
        <v>570</v>
      </c>
      <c r="Q134" s="23" t="s">
        <v>570</v>
      </c>
      <c r="R134" s="23" t="s">
        <v>570</v>
      </c>
      <c r="S134" s="23" t="s">
        <v>570</v>
      </c>
      <c r="T134" s="24" t="s">
        <v>570</v>
      </c>
    </row>
    <row r="135" spans="2:20" x14ac:dyDescent="0.3">
      <c r="B135" s="33" t="s">
        <v>280</v>
      </c>
      <c r="C135" s="18" t="s">
        <v>106</v>
      </c>
      <c r="D135" s="21" t="s">
        <v>199</v>
      </c>
      <c r="E135" s="23" t="s">
        <v>570</v>
      </c>
      <c r="F135" s="23" t="s">
        <v>570</v>
      </c>
      <c r="G135" s="23" t="s">
        <v>570</v>
      </c>
      <c r="H135" s="23" t="s">
        <v>570</v>
      </c>
      <c r="I135" s="23" t="s">
        <v>570</v>
      </c>
      <c r="J135" s="23" t="s">
        <v>570</v>
      </c>
      <c r="K135" s="23" t="s">
        <v>570</v>
      </c>
      <c r="L135" s="24" t="s">
        <v>570</v>
      </c>
      <c r="M135" s="23" t="s">
        <v>570</v>
      </c>
      <c r="N135" s="23" t="s">
        <v>570</v>
      </c>
      <c r="O135" s="23" t="s">
        <v>570</v>
      </c>
      <c r="P135" s="23" t="s">
        <v>570</v>
      </c>
      <c r="Q135" s="23" t="s">
        <v>570</v>
      </c>
      <c r="R135" s="23" t="s">
        <v>570</v>
      </c>
      <c r="S135" s="23" t="s">
        <v>570</v>
      </c>
      <c r="T135" s="24" t="s">
        <v>570</v>
      </c>
    </row>
    <row r="136" spans="2:20" x14ac:dyDescent="0.3">
      <c r="B136" s="33" t="s">
        <v>280</v>
      </c>
      <c r="C136" s="18" t="s">
        <v>112</v>
      </c>
      <c r="D136" s="21" t="s">
        <v>330</v>
      </c>
      <c r="E136" s="23" t="s">
        <v>570</v>
      </c>
      <c r="F136" s="23" t="s">
        <v>570</v>
      </c>
      <c r="G136" s="23" t="s">
        <v>570</v>
      </c>
      <c r="H136" s="23" t="s">
        <v>570</v>
      </c>
      <c r="I136" s="23" t="s">
        <v>570</v>
      </c>
      <c r="J136" s="23" t="s">
        <v>570</v>
      </c>
      <c r="K136" s="23" t="s">
        <v>570</v>
      </c>
      <c r="L136" s="24" t="s">
        <v>570</v>
      </c>
      <c r="M136" s="23" t="s">
        <v>570</v>
      </c>
      <c r="N136" s="23" t="s">
        <v>570</v>
      </c>
      <c r="O136" s="23" t="s">
        <v>570</v>
      </c>
      <c r="P136" s="23" t="s">
        <v>570</v>
      </c>
      <c r="Q136" s="23" t="s">
        <v>570</v>
      </c>
      <c r="R136" s="23" t="s">
        <v>570</v>
      </c>
      <c r="S136" s="23" t="s">
        <v>570</v>
      </c>
      <c r="T136" s="24" t="s">
        <v>570</v>
      </c>
    </row>
    <row r="137" spans="2:20" x14ac:dyDescent="0.3">
      <c r="B137" s="33" t="s">
        <v>280</v>
      </c>
      <c r="C137" s="18" t="s">
        <v>487</v>
      </c>
      <c r="D137" s="21" t="s">
        <v>488</v>
      </c>
      <c r="E137" s="23" t="s">
        <v>570</v>
      </c>
      <c r="F137" s="23" t="s">
        <v>570</v>
      </c>
      <c r="G137" s="23" t="s">
        <v>570</v>
      </c>
      <c r="H137" s="23" t="s">
        <v>570</v>
      </c>
      <c r="I137" s="23" t="s">
        <v>570</v>
      </c>
      <c r="J137" s="23" t="s">
        <v>570</v>
      </c>
      <c r="K137" s="23" t="s">
        <v>570</v>
      </c>
      <c r="L137" s="24" t="s">
        <v>570</v>
      </c>
      <c r="M137" s="23" t="s">
        <v>570</v>
      </c>
      <c r="N137" s="23" t="s">
        <v>570</v>
      </c>
      <c r="O137" s="23" t="s">
        <v>570</v>
      </c>
      <c r="P137" s="23" t="s">
        <v>570</v>
      </c>
      <c r="Q137" s="23" t="s">
        <v>570</v>
      </c>
      <c r="R137" s="23" t="s">
        <v>570</v>
      </c>
      <c r="S137" s="23" t="s">
        <v>570</v>
      </c>
      <c r="T137" s="24" t="s">
        <v>570</v>
      </c>
    </row>
    <row r="138" spans="2:20" x14ac:dyDescent="0.3">
      <c r="B138" s="33" t="s">
        <v>285</v>
      </c>
      <c r="C138" s="18" t="s">
        <v>77</v>
      </c>
      <c r="D138" s="21" t="s">
        <v>181</v>
      </c>
      <c r="E138" s="23">
        <v>0.80092592592592593</v>
      </c>
      <c r="F138" s="23">
        <v>1.0648148148148148E-2</v>
      </c>
      <c r="G138" s="23">
        <v>1.4814814814814815E-2</v>
      </c>
      <c r="H138" s="23">
        <v>5.5555555555555558E-3</v>
      </c>
      <c r="I138" s="23">
        <v>5.092592592592593E-3</v>
      </c>
      <c r="J138" s="23">
        <v>0.16296296296296298</v>
      </c>
      <c r="K138" s="23">
        <v>0</v>
      </c>
      <c r="L138" s="24">
        <v>10800</v>
      </c>
      <c r="M138" s="23" t="s">
        <v>7</v>
      </c>
      <c r="N138" s="23" t="s">
        <v>7</v>
      </c>
      <c r="O138" s="23" t="s">
        <v>7</v>
      </c>
      <c r="P138" s="23" t="s">
        <v>7</v>
      </c>
      <c r="Q138" s="23" t="s">
        <v>7</v>
      </c>
      <c r="R138" s="23" t="s">
        <v>7</v>
      </c>
      <c r="S138" s="23" t="s">
        <v>7</v>
      </c>
      <c r="T138" s="24">
        <v>0</v>
      </c>
    </row>
    <row r="139" spans="2:20" x14ac:dyDescent="0.3">
      <c r="B139" s="33" t="s">
        <v>285</v>
      </c>
      <c r="C139" s="18" t="s">
        <v>506</v>
      </c>
      <c r="D139" s="21" t="s">
        <v>507</v>
      </c>
      <c r="E139" s="23" t="s">
        <v>570</v>
      </c>
      <c r="F139" s="23" t="s">
        <v>570</v>
      </c>
      <c r="G139" s="23" t="s">
        <v>570</v>
      </c>
      <c r="H139" s="23" t="s">
        <v>570</v>
      </c>
      <c r="I139" s="23" t="s">
        <v>570</v>
      </c>
      <c r="J139" s="23" t="s">
        <v>570</v>
      </c>
      <c r="K139" s="23" t="s">
        <v>570</v>
      </c>
      <c r="L139" s="24" t="s">
        <v>570</v>
      </c>
      <c r="M139" s="23" t="s">
        <v>570</v>
      </c>
      <c r="N139" s="23" t="s">
        <v>570</v>
      </c>
      <c r="O139" s="23" t="s">
        <v>570</v>
      </c>
      <c r="P139" s="23" t="s">
        <v>570</v>
      </c>
      <c r="Q139" s="23" t="s">
        <v>570</v>
      </c>
      <c r="R139" s="23" t="s">
        <v>570</v>
      </c>
      <c r="S139" s="23" t="s">
        <v>570</v>
      </c>
      <c r="T139" s="24" t="s">
        <v>570</v>
      </c>
    </row>
    <row r="140" spans="2:20" x14ac:dyDescent="0.3">
      <c r="B140" s="33" t="s">
        <v>285</v>
      </c>
      <c r="C140" s="18" t="s">
        <v>502</v>
      </c>
      <c r="D140" s="21" t="s">
        <v>503</v>
      </c>
      <c r="E140" s="23" t="s">
        <v>570</v>
      </c>
      <c r="F140" s="23" t="s">
        <v>570</v>
      </c>
      <c r="G140" s="23" t="s">
        <v>570</v>
      </c>
      <c r="H140" s="23" t="s">
        <v>570</v>
      </c>
      <c r="I140" s="23" t="s">
        <v>570</v>
      </c>
      <c r="J140" s="23" t="s">
        <v>570</v>
      </c>
      <c r="K140" s="23" t="s">
        <v>570</v>
      </c>
      <c r="L140" s="24" t="s">
        <v>570</v>
      </c>
      <c r="M140" s="23" t="s">
        <v>570</v>
      </c>
      <c r="N140" s="23" t="s">
        <v>570</v>
      </c>
      <c r="O140" s="23" t="s">
        <v>570</v>
      </c>
      <c r="P140" s="23" t="s">
        <v>570</v>
      </c>
      <c r="Q140" s="23" t="s">
        <v>570</v>
      </c>
      <c r="R140" s="23" t="s">
        <v>570</v>
      </c>
      <c r="S140" s="23" t="s">
        <v>570</v>
      </c>
      <c r="T140" s="24" t="s">
        <v>570</v>
      </c>
    </row>
    <row r="141" spans="2:20" x14ac:dyDescent="0.3">
      <c r="B141" s="33" t="s">
        <v>285</v>
      </c>
      <c r="C141" s="18" t="s">
        <v>81</v>
      </c>
      <c r="D141" s="21" t="s">
        <v>331</v>
      </c>
      <c r="E141" s="23">
        <v>0.89150943396226412</v>
      </c>
      <c r="F141" s="23">
        <v>1.4150943396226415E-2</v>
      </c>
      <c r="G141" s="23">
        <v>1.8867924528301886E-2</v>
      </c>
      <c r="H141" s="23">
        <v>1.179245283018868E-2</v>
      </c>
      <c r="I141" s="23">
        <v>1.179245283018868E-2</v>
      </c>
      <c r="J141" s="23">
        <v>4.4811320754716978E-2</v>
      </c>
      <c r="K141" s="23">
        <v>7.0754716981132077E-3</v>
      </c>
      <c r="L141" s="24">
        <v>2120</v>
      </c>
      <c r="M141" s="23">
        <v>0.83333333333333337</v>
      </c>
      <c r="N141" s="23">
        <v>5.5555555555555552E-2</v>
      </c>
      <c r="O141" s="23">
        <v>5.5555555555555552E-2</v>
      </c>
      <c r="P141" s="23">
        <v>0</v>
      </c>
      <c r="Q141" s="23">
        <v>0</v>
      </c>
      <c r="R141" s="23">
        <v>5.5555555555555552E-2</v>
      </c>
      <c r="S141" s="23">
        <v>0</v>
      </c>
      <c r="T141" s="24">
        <v>90</v>
      </c>
    </row>
    <row r="142" spans="2:20" x14ac:dyDescent="0.3">
      <c r="B142" s="33" t="s">
        <v>285</v>
      </c>
      <c r="C142" s="18" t="s">
        <v>85</v>
      </c>
      <c r="D142" s="21" t="s">
        <v>185</v>
      </c>
      <c r="E142" s="23" t="s">
        <v>570</v>
      </c>
      <c r="F142" s="23" t="s">
        <v>570</v>
      </c>
      <c r="G142" s="23" t="s">
        <v>570</v>
      </c>
      <c r="H142" s="23" t="s">
        <v>570</v>
      </c>
      <c r="I142" s="23" t="s">
        <v>570</v>
      </c>
      <c r="J142" s="23" t="s">
        <v>570</v>
      </c>
      <c r="K142" s="23" t="s">
        <v>570</v>
      </c>
      <c r="L142" s="24" t="s">
        <v>570</v>
      </c>
      <c r="M142" s="23" t="s">
        <v>570</v>
      </c>
      <c r="N142" s="23" t="s">
        <v>570</v>
      </c>
      <c r="O142" s="23" t="s">
        <v>570</v>
      </c>
      <c r="P142" s="23" t="s">
        <v>570</v>
      </c>
      <c r="Q142" s="23" t="s">
        <v>570</v>
      </c>
      <c r="R142" s="23" t="s">
        <v>570</v>
      </c>
      <c r="S142" s="23" t="s">
        <v>570</v>
      </c>
      <c r="T142" s="24" t="s">
        <v>570</v>
      </c>
    </row>
    <row r="143" spans="2:20" x14ac:dyDescent="0.3">
      <c r="B143" s="33" t="s">
        <v>285</v>
      </c>
      <c r="C143" s="18" t="s">
        <v>89</v>
      </c>
      <c r="D143" s="21" t="s">
        <v>187</v>
      </c>
      <c r="E143" s="23">
        <v>0.88166666666666671</v>
      </c>
      <c r="F143" s="23">
        <v>1.6666666666666666E-2</v>
      </c>
      <c r="G143" s="23">
        <v>3.833333333333333E-2</v>
      </c>
      <c r="H143" s="23">
        <v>0.01</v>
      </c>
      <c r="I143" s="23">
        <v>1.3333333333333334E-2</v>
      </c>
      <c r="J143" s="23">
        <v>2.5000000000000001E-2</v>
      </c>
      <c r="K143" s="23">
        <v>1.4999999999999999E-2</v>
      </c>
      <c r="L143" s="24">
        <v>3000</v>
      </c>
      <c r="M143" s="23">
        <v>0.875</v>
      </c>
      <c r="N143" s="23">
        <v>1.7857142857142856E-2</v>
      </c>
      <c r="O143" s="23">
        <v>3.5714285714285712E-2</v>
      </c>
      <c r="P143" s="23">
        <v>1.7857142857142856E-2</v>
      </c>
      <c r="Q143" s="23">
        <v>0</v>
      </c>
      <c r="R143" s="23">
        <v>3.5714285714285712E-2</v>
      </c>
      <c r="S143" s="23">
        <v>1.7857142857142856E-2</v>
      </c>
      <c r="T143" s="24">
        <v>280</v>
      </c>
    </row>
    <row r="144" spans="2:20" x14ac:dyDescent="0.3">
      <c r="B144" s="33" t="s">
        <v>285</v>
      </c>
      <c r="C144" s="18" t="s">
        <v>73</v>
      </c>
      <c r="D144" s="21" t="s">
        <v>177</v>
      </c>
      <c r="E144" s="23" t="s">
        <v>570</v>
      </c>
      <c r="F144" s="23" t="s">
        <v>570</v>
      </c>
      <c r="G144" s="23" t="s">
        <v>570</v>
      </c>
      <c r="H144" s="23" t="s">
        <v>570</v>
      </c>
      <c r="I144" s="23" t="s">
        <v>570</v>
      </c>
      <c r="J144" s="23" t="s">
        <v>570</v>
      </c>
      <c r="K144" s="23" t="s">
        <v>570</v>
      </c>
      <c r="L144" s="24" t="s">
        <v>570</v>
      </c>
      <c r="M144" s="23" t="s">
        <v>570</v>
      </c>
      <c r="N144" s="23" t="s">
        <v>570</v>
      </c>
      <c r="O144" s="23" t="s">
        <v>570</v>
      </c>
      <c r="P144" s="23" t="s">
        <v>570</v>
      </c>
      <c r="Q144" s="23" t="s">
        <v>570</v>
      </c>
      <c r="R144" s="23" t="s">
        <v>570</v>
      </c>
      <c r="S144" s="23" t="s">
        <v>570</v>
      </c>
      <c r="T144" s="24" t="s">
        <v>570</v>
      </c>
    </row>
    <row r="145" spans="2:20" x14ac:dyDescent="0.3">
      <c r="B145" s="33" t="s">
        <v>285</v>
      </c>
      <c r="C145" s="18" t="s">
        <v>91</v>
      </c>
      <c r="D145" s="21" t="s">
        <v>189</v>
      </c>
      <c r="E145" s="23">
        <v>0.59810126582278478</v>
      </c>
      <c r="F145" s="23">
        <v>3.8765822784810125E-2</v>
      </c>
      <c r="G145" s="23">
        <v>0.15110759493670886</v>
      </c>
      <c r="H145" s="23">
        <v>8.6234177215189875E-2</v>
      </c>
      <c r="I145" s="23">
        <v>7.8322784810126583E-2</v>
      </c>
      <c r="J145" s="23">
        <v>4.3117088607594937E-2</v>
      </c>
      <c r="K145" s="23">
        <v>3.9556962025316458E-3</v>
      </c>
      <c r="L145" s="24">
        <v>12640</v>
      </c>
      <c r="M145" s="23" t="s">
        <v>570</v>
      </c>
      <c r="N145" s="23" t="s">
        <v>570</v>
      </c>
      <c r="O145" s="23" t="s">
        <v>570</v>
      </c>
      <c r="P145" s="23" t="s">
        <v>570</v>
      </c>
      <c r="Q145" s="23" t="s">
        <v>570</v>
      </c>
      <c r="R145" s="23" t="s">
        <v>570</v>
      </c>
      <c r="S145" s="23" t="s">
        <v>570</v>
      </c>
      <c r="T145" s="24" t="s">
        <v>570</v>
      </c>
    </row>
    <row r="146" spans="2:20" x14ac:dyDescent="0.3">
      <c r="B146" s="33" t="s">
        <v>285</v>
      </c>
      <c r="C146" s="18" t="s">
        <v>103</v>
      </c>
      <c r="D146" s="21" t="s">
        <v>429</v>
      </c>
      <c r="E146" s="23" t="s">
        <v>570</v>
      </c>
      <c r="F146" s="23" t="s">
        <v>570</v>
      </c>
      <c r="G146" s="23" t="s">
        <v>570</v>
      </c>
      <c r="H146" s="23" t="s">
        <v>570</v>
      </c>
      <c r="I146" s="23" t="s">
        <v>570</v>
      </c>
      <c r="J146" s="23" t="s">
        <v>570</v>
      </c>
      <c r="K146" s="23" t="s">
        <v>570</v>
      </c>
      <c r="L146" s="24" t="s">
        <v>570</v>
      </c>
      <c r="M146" s="23" t="s">
        <v>570</v>
      </c>
      <c r="N146" s="23" t="s">
        <v>570</v>
      </c>
      <c r="O146" s="23" t="s">
        <v>570</v>
      </c>
      <c r="P146" s="23" t="s">
        <v>570</v>
      </c>
      <c r="Q146" s="23" t="s">
        <v>570</v>
      </c>
      <c r="R146" s="23" t="s">
        <v>570</v>
      </c>
      <c r="S146" s="23" t="s">
        <v>570</v>
      </c>
      <c r="T146" s="24" t="s">
        <v>570</v>
      </c>
    </row>
    <row r="147" spans="2:20" x14ac:dyDescent="0.3">
      <c r="B147" s="33" t="s">
        <v>285</v>
      </c>
      <c r="C147" s="18" t="s">
        <v>500</v>
      </c>
      <c r="D147" s="21" t="s">
        <v>501</v>
      </c>
      <c r="E147" s="23" t="s">
        <v>570</v>
      </c>
      <c r="F147" s="23" t="s">
        <v>570</v>
      </c>
      <c r="G147" s="23" t="s">
        <v>570</v>
      </c>
      <c r="H147" s="23" t="s">
        <v>570</v>
      </c>
      <c r="I147" s="23" t="s">
        <v>570</v>
      </c>
      <c r="J147" s="23" t="s">
        <v>570</v>
      </c>
      <c r="K147" s="23" t="s">
        <v>570</v>
      </c>
      <c r="L147" s="24" t="s">
        <v>570</v>
      </c>
      <c r="M147" s="23" t="s">
        <v>570</v>
      </c>
      <c r="N147" s="23" t="s">
        <v>570</v>
      </c>
      <c r="O147" s="23" t="s">
        <v>570</v>
      </c>
      <c r="P147" s="23" t="s">
        <v>570</v>
      </c>
      <c r="Q147" s="23" t="s">
        <v>570</v>
      </c>
      <c r="R147" s="23" t="s">
        <v>570</v>
      </c>
      <c r="S147" s="23" t="s">
        <v>570</v>
      </c>
      <c r="T147" s="24" t="s">
        <v>570</v>
      </c>
    </row>
    <row r="148" spans="2:20" x14ac:dyDescent="0.3">
      <c r="B148" s="33" t="s">
        <v>285</v>
      </c>
      <c r="C148" s="18" t="s">
        <v>92</v>
      </c>
      <c r="D148" s="21" t="s">
        <v>190</v>
      </c>
      <c r="E148" s="23">
        <v>0.80104712041884818</v>
      </c>
      <c r="F148" s="23">
        <v>2.0942408376963352E-2</v>
      </c>
      <c r="G148" s="23">
        <v>4.1884816753926704E-2</v>
      </c>
      <c r="H148" s="23">
        <v>1.5706806282722512E-2</v>
      </c>
      <c r="I148" s="23">
        <v>2.0942408376963352E-2</v>
      </c>
      <c r="J148" s="23">
        <v>6.2827225130890049E-2</v>
      </c>
      <c r="K148" s="23">
        <v>3.6649214659685861E-2</v>
      </c>
      <c r="L148" s="24">
        <v>955</v>
      </c>
      <c r="M148" s="23">
        <v>0.86363636363636365</v>
      </c>
      <c r="N148" s="23">
        <v>0</v>
      </c>
      <c r="O148" s="23">
        <v>4.5454545454545456E-2</v>
      </c>
      <c r="P148" s="23">
        <v>0</v>
      </c>
      <c r="Q148" s="23">
        <v>0</v>
      </c>
      <c r="R148" s="23">
        <v>4.5454545454545456E-2</v>
      </c>
      <c r="S148" s="23">
        <v>4.5454545454545456E-2</v>
      </c>
      <c r="T148" s="24">
        <v>110</v>
      </c>
    </row>
    <row r="149" spans="2:20" x14ac:dyDescent="0.3">
      <c r="B149" s="33" t="s">
        <v>285</v>
      </c>
      <c r="C149" s="18" t="s">
        <v>504</v>
      </c>
      <c r="D149" s="21" t="s">
        <v>505</v>
      </c>
      <c r="E149" s="23">
        <v>0.52173913043478259</v>
      </c>
      <c r="F149" s="23">
        <v>5.7971014492753624E-3</v>
      </c>
      <c r="G149" s="23">
        <v>5.7971014492753624E-3</v>
      </c>
      <c r="H149" s="23">
        <v>0</v>
      </c>
      <c r="I149" s="23">
        <v>0</v>
      </c>
      <c r="J149" s="23">
        <v>0.46666666666666667</v>
      </c>
      <c r="K149" s="23">
        <v>0</v>
      </c>
      <c r="L149" s="24">
        <v>1725</v>
      </c>
      <c r="M149" s="23" t="s">
        <v>7</v>
      </c>
      <c r="N149" s="23" t="s">
        <v>7</v>
      </c>
      <c r="O149" s="23" t="s">
        <v>7</v>
      </c>
      <c r="P149" s="23" t="s">
        <v>7</v>
      </c>
      <c r="Q149" s="23" t="s">
        <v>7</v>
      </c>
      <c r="R149" s="23" t="s">
        <v>7</v>
      </c>
      <c r="S149" s="23" t="s">
        <v>7</v>
      </c>
      <c r="T149" s="24">
        <v>0</v>
      </c>
    </row>
    <row r="150" spans="2:20" x14ac:dyDescent="0.3">
      <c r="B150" s="33" t="s">
        <v>285</v>
      </c>
      <c r="C150" s="18" t="s">
        <v>98</v>
      </c>
      <c r="D150" s="21" t="s">
        <v>332</v>
      </c>
      <c r="E150" s="23">
        <v>0.61966927763272406</v>
      </c>
      <c r="F150" s="23">
        <v>1.7406440382941687E-2</v>
      </c>
      <c r="G150" s="23">
        <v>0.27415143603133157</v>
      </c>
      <c r="H150" s="23">
        <v>3.7423846823324627E-2</v>
      </c>
      <c r="I150" s="23">
        <v>2.5239338555265448E-2</v>
      </c>
      <c r="J150" s="23">
        <v>2.0887728459530026E-2</v>
      </c>
      <c r="K150" s="23">
        <v>4.3516100957354219E-3</v>
      </c>
      <c r="L150" s="24">
        <v>5745</v>
      </c>
      <c r="M150" s="23">
        <v>0.65217391304347827</v>
      </c>
      <c r="N150" s="23">
        <v>7.246376811594203E-3</v>
      </c>
      <c r="O150" s="23">
        <v>0.24637681159420291</v>
      </c>
      <c r="P150" s="23">
        <v>5.0724637681159424E-2</v>
      </c>
      <c r="Q150" s="23">
        <v>2.8985507246376812E-2</v>
      </c>
      <c r="R150" s="23">
        <v>1.4492753623188406E-2</v>
      </c>
      <c r="S150" s="23">
        <v>7.246376811594203E-3</v>
      </c>
      <c r="T150" s="24">
        <v>690</v>
      </c>
    </row>
    <row r="151" spans="2:20" x14ac:dyDescent="0.3">
      <c r="B151" s="33" t="s">
        <v>285</v>
      </c>
      <c r="C151" s="18" t="s">
        <v>499</v>
      </c>
      <c r="D151" s="21" t="s">
        <v>333</v>
      </c>
      <c r="E151" s="23" t="s">
        <v>570</v>
      </c>
      <c r="F151" s="23" t="s">
        <v>570</v>
      </c>
      <c r="G151" s="23" t="s">
        <v>570</v>
      </c>
      <c r="H151" s="23" t="s">
        <v>570</v>
      </c>
      <c r="I151" s="23" t="s">
        <v>570</v>
      </c>
      <c r="J151" s="23" t="s">
        <v>570</v>
      </c>
      <c r="K151" s="23" t="s">
        <v>570</v>
      </c>
      <c r="L151" s="24" t="s">
        <v>570</v>
      </c>
      <c r="M151" s="23" t="s">
        <v>570</v>
      </c>
      <c r="N151" s="23" t="s">
        <v>570</v>
      </c>
      <c r="O151" s="23" t="s">
        <v>570</v>
      </c>
      <c r="P151" s="23" t="s">
        <v>570</v>
      </c>
      <c r="Q151" s="23" t="s">
        <v>570</v>
      </c>
      <c r="R151" s="23" t="s">
        <v>570</v>
      </c>
      <c r="S151" s="23" t="s">
        <v>570</v>
      </c>
      <c r="T151" s="24" t="s">
        <v>570</v>
      </c>
    </row>
    <row r="152" spans="2:20" x14ac:dyDescent="0.3">
      <c r="B152" s="33" t="s">
        <v>285</v>
      </c>
      <c r="C152" s="18" t="s">
        <v>105</v>
      </c>
      <c r="D152" s="21" t="s">
        <v>334</v>
      </c>
      <c r="E152" s="23">
        <v>0.5612582781456954</v>
      </c>
      <c r="F152" s="23">
        <v>1.9867549668874173E-2</v>
      </c>
      <c r="G152" s="23">
        <v>0.13907284768211919</v>
      </c>
      <c r="H152" s="23">
        <v>1.9867549668874173E-2</v>
      </c>
      <c r="I152" s="23">
        <v>1.8211920529801324E-2</v>
      </c>
      <c r="J152" s="23">
        <v>2.8145695364238412E-2</v>
      </c>
      <c r="K152" s="23">
        <v>0.21523178807947019</v>
      </c>
      <c r="L152" s="24">
        <v>3020</v>
      </c>
      <c r="M152" s="23">
        <v>0.5714285714285714</v>
      </c>
      <c r="N152" s="23">
        <v>0</v>
      </c>
      <c r="O152" s="23">
        <v>0.14285714285714285</v>
      </c>
      <c r="P152" s="23">
        <v>0</v>
      </c>
      <c r="Q152" s="23">
        <v>0</v>
      </c>
      <c r="R152" s="23">
        <v>0</v>
      </c>
      <c r="S152" s="23">
        <v>0.14285714285714285</v>
      </c>
      <c r="T152" s="24">
        <v>35</v>
      </c>
    </row>
    <row r="153" spans="2:20" x14ac:dyDescent="0.3">
      <c r="B153" s="33" t="s">
        <v>285</v>
      </c>
      <c r="C153" s="18" t="s">
        <v>108</v>
      </c>
      <c r="D153" s="21" t="s">
        <v>335</v>
      </c>
      <c r="E153" s="23">
        <v>0.88601036269430056</v>
      </c>
      <c r="F153" s="23">
        <v>5.1813471502590676E-3</v>
      </c>
      <c r="G153" s="23">
        <v>1.3816925734024179E-2</v>
      </c>
      <c r="H153" s="23">
        <v>3.4542314335060447E-3</v>
      </c>
      <c r="I153" s="23">
        <v>6.9084628670120895E-3</v>
      </c>
      <c r="J153" s="23">
        <v>8.2901554404145081E-2</v>
      </c>
      <c r="K153" s="23">
        <v>1.7271157167530224E-3</v>
      </c>
      <c r="L153" s="24">
        <v>2895</v>
      </c>
      <c r="M153" s="23">
        <v>0.86486486486486491</v>
      </c>
      <c r="N153" s="23">
        <v>0</v>
      </c>
      <c r="O153" s="23">
        <v>0</v>
      </c>
      <c r="P153" s="23">
        <v>2.7027027027027029E-2</v>
      </c>
      <c r="Q153" s="23">
        <v>0</v>
      </c>
      <c r="R153" s="23">
        <v>0.10810810810810811</v>
      </c>
      <c r="S153" s="23">
        <v>0</v>
      </c>
      <c r="T153" s="24">
        <v>185</v>
      </c>
    </row>
    <row r="154" spans="2:20" x14ac:dyDescent="0.3">
      <c r="B154" s="33" t="s">
        <v>285</v>
      </c>
      <c r="C154" s="18" t="s">
        <v>109</v>
      </c>
      <c r="D154" s="21" t="s">
        <v>336</v>
      </c>
      <c r="E154" s="23">
        <v>0.86407766990291257</v>
      </c>
      <c r="F154" s="23">
        <v>4.160887656033287E-3</v>
      </c>
      <c r="G154" s="23">
        <v>4.160887656033287E-3</v>
      </c>
      <c r="H154" s="23">
        <v>4.160887656033287E-3</v>
      </c>
      <c r="I154" s="23">
        <v>1.9417475728155338E-2</v>
      </c>
      <c r="J154" s="23">
        <v>0.10263522884882108</v>
      </c>
      <c r="K154" s="23">
        <v>0</v>
      </c>
      <c r="L154" s="24">
        <v>3605</v>
      </c>
      <c r="M154" s="23">
        <v>0.84337349397590367</v>
      </c>
      <c r="N154" s="23">
        <v>0</v>
      </c>
      <c r="O154" s="23">
        <v>0</v>
      </c>
      <c r="P154" s="23">
        <v>0</v>
      </c>
      <c r="Q154" s="23">
        <v>2.4096385542168676E-2</v>
      </c>
      <c r="R154" s="23">
        <v>0.12048192771084337</v>
      </c>
      <c r="S154" s="23">
        <v>0</v>
      </c>
      <c r="T154" s="24">
        <v>415</v>
      </c>
    </row>
    <row r="155" spans="2:20" x14ac:dyDescent="0.3">
      <c r="B155" s="33" t="s">
        <v>285</v>
      </c>
      <c r="C155" s="18" t="s">
        <v>110</v>
      </c>
      <c r="D155" s="21" t="s">
        <v>201</v>
      </c>
      <c r="E155" s="23" t="s">
        <v>570</v>
      </c>
      <c r="F155" s="23" t="s">
        <v>570</v>
      </c>
      <c r="G155" s="23" t="s">
        <v>570</v>
      </c>
      <c r="H155" s="23" t="s">
        <v>570</v>
      </c>
      <c r="I155" s="23" t="s">
        <v>570</v>
      </c>
      <c r="J155" s="23" t="s">
        <v>570</v>
      </c>
      <c r="K155" s="23" t="s">
        <v>570</v>
      </c>
      <c r="L155" s="24" t="s">
        <v>570</v>
      </c>
      <c r="M155" s="23" t="s">
        <v>570</v>
      </c>
      <c r="N155" s="23" t="s">
        <v>570</v>
      </c>
      <c r="O155" s="23" t="s">
        <v>570</v>
      </c>
      <c r="P155" s="23" t="s">
        <v>570</v>
      </c>
      <c r="Q155" s="23" t="s">
        <v>570</v>
      </c>
      <c r="R155" s="23" t="s">
        <v>570</v>
      </c>
      <c r="S155" s="23" t="s">
        <v>570</v>
      </c>
      <c r="T155" s="24" t="s">
        <v>570</v>
      </c>
    </row>
    <row r="156" spans="2:20" x14ac:dyDescent="0.3">
      <c r="B156" s="33" t="s">
        <v>285</v>
      </c>
      <c r="C156" s="18" t="s">
        <v>111</v>
      </c>
      <c r="D156" s="21" t="s">
        <v>337</v>
      </c>
      <c r="E156" s="23" t="s">
        <v>570</v>
      </c>
      <c r="F156" s="23" t="s">
        <v>570</v>
      </c>
      <c r="G156" s="23" t="s">
        <v>570</v>
      </c>
      <c r="H156" s="23" t="s">
        <v>570</v>
      </c>
      <c r="I156" s="23" t="s">
        <v>570</v>
      </c>
      <c r="J156" s="23" t="s">
        <v>570</v>
      </c>
      <c r="K156" s="23" t="s">
        <v>570</v>
      </c>
      <c r="L156" s="24" t="s">
        <v>570</v>
      </c>
      <c r="M156" s="23" t="s">
        <v>570</v>
      </c>
      <c r="N156" s="23" t="s">
        <v>570</v>
      </c>
      <c r="O156" s="23" t="s">
        <v>570</v>
      </c>
      <c r="P156" s="23" t="s">
        <v>570</v>
      </c>
      <c r="Q156" s="23" t="s">
        <v>570</v>
      </c>
      <c r="R156" s="23" t="s">
        <v>570</v>
      </c>
      <c r="S156" s="23" t="s">
        <v>570</v>
      </c>
      <c r="T156" s="24" t="s">
        <v>570</v>
      </c>
    </row>
    <row r="157" spans="2:20" x14ac:dyDescent="0.3">
      <c r="B157" s="33" t="s">
        <v>289</v>
      </c>
      <c r="C157" s="18" t="s">
        <v>113</v>
      </c>
      <c r="D157" s="21" t="s">
        <v>338</v>
      </c>
      <c r="E157" s="23" t="s">
        <v>570</v>
      </c>
      <c r="F157" s="23" t="s">
        <v>570</v>
      </c>
      <c r="G157" s="23" t="s">
        <v>570</v>
      </c>
      <c r="H157" s="23" t="s">
        <v>570</v>
      </c>
      <c r="I157" s="23" t="s">
        <v>570</v>
      </c>
      <c r="J157" s="23" t="s">
        <v>570</v>
      </c>
      <c r="K157" s="23" t="s">
        <v>570</v>
      </c>
      <c r="L157" s="24" t="s">
        <v>570</v>
      </c>
      <c r="M157" s="23" t="s">
        <v>570</v>
      </c>
      <c r="N157" s="23" t="s">
        <v>570</v>
      </c>
      <c r="O157" s="23" t="s">
        <v>570</v>
      </c>
      <c r="P157" s="23" t="s">
        <v>570</v>
      </c>
      <c r="Q157" s="23" t="s">
        <v>570</v>
      </c>
      <c r="R157" s="23" t="s">
        <v>570</v>
      </c>
      <c r="S157" s="23" t="s">
        <v>570</v>
      </c>
      <c r="T157" s="24" t="s">
        <v>570</v>
      </c>
    </row>
    <row r="158" spans="2:20" x14ac:dyDescent="0.3">
      <c r="B158" s="33" t="s">
        <v>289</v>
      </c>
      <c r="C158" s="18" t="s">
        <v>522</v>
      </c>
      <c r="D158" s="21" t="s">
        <v>523</v>
      </c>
      <c r="E158" s="23" t="s">
        <v>570</v>
      </c>
      <c r="F158" s="23" t="s">
        <v>570</v>
      </c>
      <c r="G158" s="23" t="s">
        <v>570</v>
      </c>
      <c r="H158" s="23" t="s">
        <v>570</v>
      </c>
      <c r="I158" s="23" t="s">
        <v>570</v>
      </c>
      <c r="J158" s="23" t="s">
        <v>570</v>
      </c>
      <c r="K158" s="23" t="s">
        <v>570</v>
      </c>
      <c r="L158" s="24" t="s">
        <v>570</v>
      </c>
      <c r="M158" s="23" t="s">
        <v>570</v>
      </c>
      <c r="N158" s="23" t="s">
        <v>570</v>
      </c>
      <c r="O158" s="23" t="s">
        <v>570</v>
      </c>
      <c r="P158" s="23" t="s">
        <v>570</v>
      </c>
      <c r="Q158" s="23" t="s">
        <v>570</v>
      </c>
      <c r="R158" s="23" t="s">
        <v>570</v>
      </c>
      <c r="S158" s="23" t="s">
        <v>570</v>
      </c>
      <c r="T158" s="24" t="s">
        <v>570</v>
      </c>
    </row>
    <row r="159" spans="2:20" x14ac:dyDescent="0.3">
      <c r="B159" s="33" t="s">
        <v>289</v>
      </c>
      <c r="C159" s="18" t="s">
        <v>560</v>
      </c>
      <c r="D159" s="21" t="s">
        <v>561</v>
      </c>
      <c r="E159" s="23" t="s">
        <v>570</v>
      </c>
      <c r="F159" s="23" t="s">
        <v>570</v>
      </c>
      <c r="G159" s="23" t="s">
        <v>570</v>
      </c>
      <c r="H159" s="23" t="s">
        <v>570</v>
      </c>
      <c r="I159" s="23" t="s">
        <v>570</v>
      </c>
      <c r="J159" s="23" t="s">
        <v>570</v>
      </c>
      <c r="K159" s="23" t="s">
        <v>570</v>
      </c>
      <c r="L159" s="24" t="s">
        <v>570</v>
      </c>
      <c r="M159" s="23" t="s">
        <v>570</v>
      </c>
      <c r="N159" s="23" t="s">
        <v>570</v>
      </c>
      <c r="O159" s="23" t="s">
        <v>570</v>
      </c>
      <c r="P159" s="23" t="s">
        <v>570</v>
      </c>
      <c r="Q159" s="23" t="s">
        <v>570</v>
      </c>
      <c r="R159" s="23" t="s">
        <v>570</v>
      </c>
      <c r="S159" s="23" t="s">
        <v>570</v>
      </c>
      <c r="T159" s="24" t="s">
        <v>570</v>
      </c>
    </row>
    <row r="160" spans="2:20" x14ac:dyDescent="0.3">
      <c r="B160" s="33" t="s">
        <v>289</v>
      </c>
      <c r="C160" s="18" t="s">
        <v>114</v>
      </c>
      <c r="D160" s="21" t="s">
        <v>202</v>
      </c>
      <c r="E160" s="23" t="s">
        <v>570</v>
      </c>
      <c r="F160" s="23" t="s">
        <v>570</v>
      </c>
      <c r="G160" s="23" t="s">
        <v>570</v>
      </c>
      <c r="H160" s="23" t="s">
        <v>570</v>
      </c>
      <c r="I160" s="23" t="s">
        <v>570</v>
      </c>
      <c r="J160" s="23" t="s">
        <v>570</v>
      </c>
      <c r="K160" s="23" t="s">
        <v>570</v>
      </c>
      <c r="L160" s="24" t="s">
        <v>570</v>
      </c>
      <c r="M160" s="23" t="s">
        <v>570</v>
      </c>
      <c r="N160" s="23" t="s">
        <v>570</v>
      </c>
      <c r="O160" s="23" t="s">
        <v>570</v>
      </c>
      <c r="P160" s="23" t="s">
        <v>570</v>
      </c>
      <c r="Q160" s="23" t="s">
        <v>570</v>
      </c>
      <c r="R160" s="23" t="s">
        <v>570</v>
      </c>
      <c r="S160" s="23" t="s">
        <v>570</v>
      </c>
      <c r="T160" s="24" t="s">
        <v>570</v>
      </c>
    </row>
    <row r="161" spans="2:20" x14ac:dyDescent="0.3">
      <c r="B161" s="33" t="s">
        <v>289</v>
      </c>
      <c r="C161" s="18" t="s">
        <v>115</v>
      </c>
      <c r="D161" s="21" t="s">
        <v>339</v>
      </c>
      <c r="E161" s="23">
        <v>0.68295904887714665</v>
      </c>
      <c r="F161" s="23">
        <v>1.1889035667107001E-2</v>
      </c>
      <c r="G161" s="23">
        <v>0.12681638044914134</v>
      </c>
      <c r="H161" s="23">
        <v>0.10171730515191546</v>
      </c>
      <c r="I161" s="23">
        <v>7.5297225891677672E-2</v>
      </c>
      <c r="J161" s="23">
        <v>0</v>
      </c>
      <c r="K161" s="23">
        <v>0</v>
      </c>
      <c r="L161" s="24">
        <v>3785</v>
      </c>
      <c r="M161" s="23">
        <v>0.69811320754716977</v>
      </c>
      <c r="N161" s="23">
        <v>1.8867924528301886E-2</v>
      </c>
      <c r="O161" s="23">
        <v>0.13207547169811321</v>
      </c>
      <c r="P161" s="23">
        <v>7.5471698113207544E-2</v>
      </c>
      <c r="Q161" s="23">
        <v>7.5471698113207544E-2</v>
      </c>
      <c r="R161" s="23">
        <v>0</v>
      </c>
      <c r="S161" s="23">
        <v>0</v>
      </c>
      <c r="T161" s="24">
        <v>265</v>
      </c>
    </row>
    <row r="162" spans="2:20" x14ac:dyDescent="0.3">
      <c r="B162" s="33" t="s">
        <v>289</v>
      </c>
      <c r="C162" s="18" t="s">
        <v>116</v>
      </c>
      <c r="D162" s="21" t="s">
        <v>203</v>
      </c>
      <c r="E162" s="23" t="s">
        <v>570</v>
      </c>
      <c r="F162" s="23" t="s">
        <v>570</v>
      </c>
      <c r="G162" s="23" t="s">
        <v>570</v>
      </c>
      <c r="H162" s="23" t="s">
        <v>570</v>
      </c>
      <c r="I162" s="23" t="s">
        <v>570</v>
      </c>
      <c r="J162" s="23" t="s">
        <v>570</v>
      </c>
      <c r="K162" s="23" t="s">
        <v>570</v>
      </c>
      <c r="L162" s="24" t="s">
        <v>570</v>
      </c>
      <c r="M162" s="23" t="s">
        <v>570</v>
      </c>
      <c r="N162" s="23" t="s">
        <v>570</v>
      </c>
      <c r="O162" s="23" t="s">
        <v>570</v>
      </c>
      <c r="P162" s="23" t="s">
        <v>570</v>
      </c>
      <c r="Q162" s="23" t="s">
        <v>570</v>
      </c>
      <c r="R162" s="23" t="s">
        <v>570</v>
      </c>
      <c r="S162" s="23" t="s">
        <v>570</v>
      </c>
      <c r="T162" s="24" t="s">
        <v>570</v>
      </c>
    </row>
    <row r="163" spans="2:20" x14ac:dyDescent="0.3">
      <c r="B163" s="33" t="s">
        <v>289</v>
      </c>
      <c r="C163" s="18" t="s">
        <v>117</v>
      </c>
      <c r="D163" s="21" t="s">
        <v>204</v>
      </c>
      <c r="E163" s="23">
        <v>0.79810298102981025</v>
      </c>
      <c r="F163" s="23">
        <v>2.3035230352303523E-2</v>
      </c>
      <c r="G163" s="23">
        <v>2.8455284552845527E-2</v>
      </c>
      <c r="H163" s="23">
        <v>9.485094850948509E-3</v>
      </c>
      <c r="I163" s="23">
        <v>5.4200542005420054E-3</v>
      </c>
      <c r="J163" s="23">
        <v>0.13414634146341464</v>
      </c>
      <c r="K163" s="23">
        <v>0</v>
      </c>
      <c r="L163" s="24">
        <v>3690</v>
      </c>
      <c r="M163" s="23">
        <v>0.76363636363636367</v>
      </c>
      <c r="N163" s="23">
        <v>1.8181818181818181E-2</v>
      </c>
      <c r="O163" s="23">
        <v>1.8181818181818181E-2</v>
      </c>
      <c r="P163" s="23">
        <v>0</v>
      </c>
      <c r="Q163" s="23">
        <v>0</v>
      </c>
      <c r="R163" s="23">
        <v>0.18181818181818182</v>
      </c>
      <c r="S163" s="23">
        <v>0</v>
      </c>
      <c r="T163" s="24">
        <v>275</v>
      </c>
    </row>
    <row r="164" spans="2:20" x14ac:dyDescent="0.3">
      <c r="B164" s="33" t="s">
        <v>289</v>
      </c>
      <c r="C164" s="18" t="s">
        <v>512</v>
      </c>
      <c r="D164" s="21" t="s">
        <v>513</v>
      </c>
      <c r="E164" s="23" t="s">
        <v>570</v>
      </c>
      <c r="F164" s="23" t="s">
        <v>570</v>
      </c>
      <c r="G164" s="23" t="s">
        <v>570</v>
      </c>
      <c r="H164" s="23" t="s">
        <v>570</v>
      </c>
      <c r="I164" s="23" t="s">
        <v>570</v>
      </c>
      <c r="J164" s="23" t="s">
        <v>570</v>
      </c>
      <c r="K164" s="23" t="s">
        <v>570</v>
      </c>
      <c r="L164" s="24" t="s">
        <v>570</v>
      </c>
      <c r="M164" s="23" t="s">
        <v>570</v>
      </c>
      <c r="N164" s="23" t="s">
        <v>570</v>
      </c>
      <c r="O164" s="23" t="s">
        <v>570</v>
      </c>
      <c r="P164" s="23" t="s">
        <v>570</v>
      </c>
      <c r="Q164" s="23" t="s">
        <v>570</v>
      </c>
      <c r="R164" s="23" t="s">
        <v>570</v>
      </c>
      <c r="S164" s="23" t="s">
        <v>570</v>
      </c>
      <c r="T164" s="24" t="s">
        <v>570</v>
      </c>
    </row>
    <row r="165" spans="2:20" x14ac:dyDescent="0.3">
      <c r="B165" s="33" t="s">
        <v>289</v>
      </c>
      <c r="C165" s="18" t="s">
        <v>120</v>
      </c>
      <c r="D165" s="21" t="s">
        <v>340</v>
      </c>
      <c r="E165" s="23" t="s">
        <v>570</v>
      </c>
      <c r="F165" s="23" t="s">
        <v>570</v>
      </c>
      <c r="G165" s="23" t="s">
        <v>570</v>
      </c>
      <c r="H165" s="23" t="s">
        <v>570</v>
      </c>
      <c r="I165" s="23" t="s">
        <v>570</v>
      </c>
      <c r="J165" s="23" t="s">
        <v>570</v>
      </c>
      <c r="K165" s="23" t="s">
        <v>570</v>
      </c>
      <c r="L165" s="24" t="s">
        <v>570</v>
      </c>
      <c r="M165" s="23" t="s">
        <v>570</v>
      </c>
      <c r="N165" s="23" t="s">
        <v>570</v>
      </c>
      <c r="O165" s="23" t="s">
        <v>570</v>
      </c>
      <c r="P165" s="23" t="s">
        <v>570</v>
      </c>
      <c r="Q165" s="23" t="s">
        <v>570</v>
      </c>
      <c r="R165" s="23" t="s">
        <v>570</v>
      </c>
      <c r="S165" s="23" t="s">
        <v>570</v>
      </c>
      <c r="T165" s="24" t="s">
        <v>570</v>
      </c>
    </row>
    <row r="166" spans="2:20" x14ac:dyDescent="0.3">
      <c r="B166" s="33" t="s">
        <v>289</v>
      </c>
      <c r="C166" s="18" t="s">
        <v>524</v>
      </c>
      <c r="D166" s="21" t="s">
        <v>525</v>
      </c>
      <c r="E166" s="23">
        <v>0.93672727272727274</v>
      </c>
      <c r="F166" s="23">
        <v>5.0909090909090913E-3</v>
      </c>
      <c r="G166" s="23">
        <v>2.9818181818181817E-2</v>
      </c>
      <c r="H166" s="23">
        <v>9.4545454545454551E-3</v>
      </c>
      <c r="I166" s="23">
        <v>1.8181818181818181E-2</v>
      </c>
      <c r="J166" s="23">
        <v>0</v>
      </c>
      <c r="K166" s="23">
        <v>0</v>
      </c>
      <c r="L166" s="24">
        <v>6875</v>
      </c>
      <c r="M166" s="23">
        <v>0.9555555555555556</v>
      </c>
      <c r="N166" s="23">
        <v>0</v>
      </c>
      <c r="O166" s="23">
        <v>2.2222222222222223E-2</v>
      </c>
      <c r="P166" s="23">
        <v>1.1111111111111112E-2</v>
      </c>
      <c r="Q166" s="23">
        <v>2.2222222222222223E-2</v>
      </c>
      <c r="R166" s="23">
        <v>0</v>
      </c>
      <c r="S166" s="23">
        <v>0</v>
      </c>
      <c r="T166" s="24">
        <v>450</v>
      </c>
    </row>
    <row r="167" spans="2:20" x14ac:dyDescent="0.3">
      <c r="B167" s="33" t="s">
        <v>289</v>
      </c>
      <c r="C167" s="18" t="s">
        <v>121</v>
      </c>
      <c r="D167" s="21" t="s">
        <v>341</v>
      </c>
      <c r="E167" s="23">
        <v>0.91379310344827591</v>
      </c>
      <c r="F167" s="23">
        <v>1.7241379310344827E-2</v>
      </c>
      <c r="G167" s="23">
        <v>2.8735632183908046E-2</v>
      </c>
      <c r="H167" s="23">
        <v>1.4367816091954023E-2</v>
      </c>
      <c r="I167" s="23">
        <v>1.2931034482758621E-2</v>
      </c>
      <c r="J167" s="23">
        <v>7.1839080459770114E-3</v>
      </c>
      <c r="K167" s="23">
        <v>5.7471264367816091E-3</v>
      </c>
      <c r="L167" s="24">
        <v>3480</v>
      </c>
      <c r="M167" s="23">
        <v>0.90217391304347827</v>
      </c>
      <c r="N167" s="23">
        <v>1.0869565217391304E-2</v>
      </c>
      <c r="O167" s="23">
        <v>4.3478260869565216E-2</v>
      </c>
      <c r="P167" s="23">
        <v>2.1739130434782608E-2</v>
      </c>
      <c r="Q167" s="23">
        <v>1.0869565217391304E-2</v>
      </c>
      <c r="R167" s="23">
        <v>1.0869565217391304E-2</v>
      </c>
      <c r="S167" s="23">
        <v>0</v>
      </c>
      <c r="T167" s="24">
        <v>460</v>
      </c>
    </row>
    <row r="168" spans="2:20" x14ac:dyDescent="0.3">
      <c r="B168" s="33" t="s">
        <v>289</v>
      </c>
      <c r="C168" s="18" t="s">
        <v>122</v>
      </c>
      <c r="D168" s="21" t="s">
        <v>207</v>
      </c>
      <c r="E168" s="23">
        <v>0.70795306388526724</v>
      </c>
      <c r="F168" s="23">
        <v>2.9986962190352021E-2</v>
      </c>
      <c r="G168" s="23">
        <v>6.51890482398957E-2</v>
      </c>
      <c r="H168" s="23">
        <v>0.1121251629726206</v>
      </c>
      <c r="I168" s="23">
        <v>2.4771838331160364E-2</v>
      </c>
      <c r="J168" s="23">
        <v>5.4758800521512385E-2</v>
      </c>
      <c r="K168" s="23">
        <v>3.9113428943937422E-3</v>
      </c>
      <c r="L168" s="24">
        <v>3835</v>
      </c>
      <c r="M168" s="23" t="s">
        <v>570</v>
      </c>
      <c r="N168" s="23" t="s">
        <v>570</v>
      </c>
      <c r="O168" s="23" t="s">
        <v>570</v>
      </c>
      <c r="P168" s="23" t="s">
        <v>570</v>
      </c>
      <c r="Q168" s="23" t="s">
        <v>570</v>
      </c>
      <c r="R168" s="23" t="s">
        <v>570</v>
      </c>
      <c r="S168" s="23" t="s">
        <v>570</v>
      </c>
      <c r="T168" s="24" t="s">
        <v>570</v>
      </c>
    </row>
    <row r="169" spans="2:20" x14ac:dyDescent="0.3">
      <c r="B169" s="33" t="s">
        <v>289</v>
      </c>
      <c r="C169" s="18" t="s">
        <v>510</v>
      </c>
      <c r="D169" s="21" t="s">
        <v>511</v>
      </c>
      <c r="E169" s="23">
        <v>0.27850162866449513</v>
      </c>
      <c r="F169" s="23">
        <v>1.6286644951140066E-3</v>
      </c>
      <c r="G169" s="23">
        <v>1.6286644951140066E-3</v>
      </c>
      <c r="H169" s="23">
        <v>1.6286644951140066E-3</v>
      </c>
      <c r="I169" s="23">
        <v>0</v>
      </c>
      <c r="J169" s="23">
        <v>0</v>
      </c>
      <c r="K169" s="23">
        <v>0.71661237785016285</v>
      </c>
      <c r="L169" s="24">
        <v>3070</v>
      </c>
      <c r="M169" s="23" t="s">
        <v>570</v>
      </c>
      <c r="N169" s="23" t="s">
        <v>570</v>
      </c>
      <c r="O169" s="23" t="s">
        <v>570</v>
      </c>
      <c r="P169" s="23" t="s">
        <v>570</v>
      </c>
      <c r="Q169" s="23" t="s">
        <v>570</v>
      </c>
      <c r="R169" s="23" t="s">
        <v>570</v>
      </c>
      <c r="S169" s="23" t="s">
        <v>570</v>
      </c>
      <c r="T169" s="24" t="s">
        <v>570</v>
      </c>
    </row>
    <row r="170" spans="2:20" x14ac:dyDescent="0.3">
      <c r="B170" s="33" t="s">
        <v>289</v>
      </c>
      <c r="C170" s="18" t="s">
        <v>124</v>
      </c>
      <c r="D170" s="21" t="s">
        <v>342</v>
      </c>
      <c r="E170" s="23">
        <v>0.80788177339901479</v>
      </c>
      <c r="F170" s="23">
        <v>2.4630541871921183E-3</v>
      </c>
      <c r="G170" s="23">
        <v>3.6945812807881772E-3</v>
      </c>
      <c r="H170" s="23">
        <v>2.4630541871921183E-3</v>
      </c>
      <c r="I170" s="23">
        <v>4.9261083743842365E-3</v>
      </c>
      <c r="J170" s="23">
        <v>0.11945812807881774</v>
      </c>
      <c r="K170" s="23">
        <v>5.7881773399014777E-2</v>
      </c>
      <c r="L170" s="24">
        <v>4060</v>
      </c>
      <c r="M170" s="23">
        <v>0.86363636363636365</v>
      </c>
      <c r="N170" s="23">
        <v>0</v>
      </c>
      <c r="O170" s="23">
        <v>1.5151515151515152E-2</v>
      </c>
      <c r="P170" s="23">
        <v>0</v>
      </c>
      <c r="Q170" s="23">
        <v>0</v>
      </c>
      <c r="R170" s="23">
        <v>0.12121212121212122</v>
      </c>
      <c r="S170" s="23">
        <v>1.5151515151515152E-2</v>
      </c>
      <c r="T170" s="24">
        <v>330</v>
      </c>
    </row>
    <row r="171" spans="2:20" x14ac:dyDescent="0.3">
      <c r="B171" s="33" t="s">
        <v>289</v>
      </c>
      <c r="C171" s="18" t="s">
        <v>516</v>
      </c>
      <c r="D171" s="21" t="s">
        <v>517</v>
      </c>
      <c r="E171" s="23">
        <v>0.20969023034154091</v>
      </c>
      <c r="F171" s="23">
        <v>0</v>
      </c>
      <c r="G171" s="23">
        <v>1.7474185861795076E-2</v>
      </c>
      <c r="H171" s="23">
        <v>7.9428117553613975E-4</v>
      </c>
      <c r="I171" s="23">
        <v>0</v>
      </c>
      <c r="J171" s="23">
        <v>0.77045274027005561</v>
      </c>
      <c r="K171" s="23">
        <v>7.9428117553613975E-4</v>
      </c>
      <c r="L171" s="24">
        <v>6295</v>
      </c>
      <c r="M171" s="23" t="s">
        <v>570</v>
      </c>
      <c r="N171" s="23" t="s">
        <v>570</v>
      </c>
      <c r="O171" s="23" t="s">
        <v>570</v>
      </c>
      <c r="P171" s="23" t="s">
        <v>570</v>
      </c>
      <c r="Q171" s="23" t="s">
        <v>570</v>
      </c>
      <c r="R171" s="23" t="s">
        <v>570</v>
      </c>
      <c r="S171" s="23" t="s">
        <v>570</v>
      </c>
      <c r="T171" s="24" t="s">
        <v>570</v>
      </c>
    </row>
    <row r="172" spans="2:20" x14ac:dyDescent="0.3">
      <c r="B172" s="33" t="s">
        <v>289</v>
      </c>
      <c r="C172" s="18" t="s">
        <v>566</v>
      </c>
      <c r="D172" s="21" t="s">
        <v>567</v>
      </c>
      <c r="E172" s="23" t="s">
        <v>570</v>
      </c>
      <c r="F172" s="23" t="s">
        <v>570</v>
      </c>
      <c r="G172" s="23" t="s">
        <v>570</v>
      </c>
      <c r="H172" s="23" t="s">
        <v>570</v>
      </c>
      <c r="I172" s="23" t="s">
        <v>570</v>
      </c>
      <c r="J172" s="23" t="s">
        <v>570</v>
      </c>
      <c r="K172" s="23" t="s">
        <v>570</v>
      </c>
      <c r="L172" s="24" t="s">
        <v>570</v>
      </c>
      <c r="M172" s="23" t="s">
        <v>570</v>
      </c>
      <c r="N172" s="23" t="s">
        <v>570</v>
      </c>
      <c r="O172" s="23" t="s">
        <v>570</v>
      </c>
      <c r="P172" s="23" t="s">
        <v>570</v>
      </c>
      <c r="Q172" s="23" t="s">
        <v>570</v>
      </c>
      <c r="R172" s="23" t="s">
        <v>570</v>
      </c>
      <c r="S172" s="23" t="s">
        <v>570</v>
      </c>
      <c r="T172" s="24" t="s">
        <v>570</v>
      </c>
    </row>
    <row r="173" spans="2:20" x14ac:dyDescent="0.3">
      <c r="B173" s="33" t="s">
        <v>289</v>
      </c>
      <c r="C173" s="18" t="s">
        <v>520</v>
      </c>
      <c r="D173" s="21" t="s">
        <v>521</v>
      </c>
      <c r="E173" s="23">
        <v>0.30168453292496172</v>
      </c>
      <c r="F173" s="23">
        <v>1.0719754977029096E-2</v>
      </c>
      <c r="G173" s="23">
        <v>4.5941807044410417E-3</v>
      </c>
      <c r="H173" s="23">
        <v>0</v>
      </c>
      <c r="I173" s="23">
        <v>3.0627871362940277E-3</v>
      </c>
      <c r="J173" s="23">
        <v>1.3782542113323124E-2</v>
      </c>
      <c r="K173" s="23">
        <v>0.66615620214395099</v>
      </c>
      <c r="L173" s="24">
        <v>3265</v>
      </c>
      <c r="M173" s="23">
        <v>0.22222222222222221</v>
      </c>
      <c r="N173" s="23">
        <v>0</v>
      </c>
      <c r="O173" s="23">
        <v>0</v>
      </c>
      <c r="P173" s="23">
        <v>0</v>
      </c>
      <c r="Q173" s="23">
        <v>0</v>
      </c>
      <c r="R173" s="23">
        <v>0</v>
      </c>
      <c r="S173" s="23">
        <v>0.75</v>
      </c>
      <c r="T173" s="24">
        <v>180</v>
      </c>
    </row>
    <row r="174" spans="2:20" x14ac:dyDescent="0.3">
      <c r="B174" s="33" t="s">
        <v>289</v>
      </c>
      <c r="C174" s="18" t="s">
        <v>514</v>
      </c>
      <c r="D174" s="21" t="s">
        <v>515</v>
      </c>
      <c r="E174" s="23">
        <v>0.46649916247906198</v>
      </c>
      <c r="F174" s="23">
        <v>2.5125628140703518E-3</v>
      </c>
      <c r="G174" s="23">
        <v>8.375209380234506E-4</v>
      </c>
      <c r="H174" s="23">
        <v>1.6750418760469012E-3</v>
      </c>
      <c r="I174" s="23">
        <v>0</v>
      </c>
      <c r="J174" s="23">
        <v>0.5284757118927973</v>
      </c>
      <c r="K174" s="23">
        <v>0</v>
      </c>
      <c r="L174" s="24">
        <v>5970</v>
      </c>
      <c r="M174" s="23" t="s">
        <v>570</v>
      </c>
      <c r="N174" s="23" t="s">
        <v>570</v>
      </c>
      <c r="O174" s="23" t="s">
        <v>570</v>
      </c>
      <c r="P174" s="23" t="s">
        <v>570</v>
      </c>
      <c r="Q174" s="23" t="s">
        <v>570</v>
      </c>
      <c r="R174" s="23" t="s">
        <v>570</v>
      </c>
      <c r="S174" s="23" t="s">
        <v>570</v>
      </c>
      <c r="T174" s="24" t="s">
        <v>570</v>
      </c>
    </row>
    <row r="175" spans="2:20" x14ac:dyDescent="0.3">
      <c r="B175" s="33" t="s">
        <v>289</v>
      </c>
      <c r="C175" s="18" t="s">
        <v>518</v>
      </c>
      <c r="D175" s="21" t="s">
        <v>519</v>
      </c>
      <c r="E175" s="23" t="s">
        <v>570</v>
      </c>
      <c r="F175" s="23" t="s">
        <v>570</v>
      </c>
      <c r="G175" s="23" t="s">
        <v>570</v>
      </c>
      <c r="H175" s="23" t="s">
        <v>570</v>
      </c>
      <c r="I175" s="23" t="s">
        <v>570</v>
      </c>
      <c r="J175" s="23" t="s">
        <v>570</v>
      </c>
      <c r="K175" s="23" t="s">
        <v>570</v>
      </c>
      <c r="L175" s="24" t="s">
        <v>570</v>
      </c>
      <c r="M175" s="23" t="s">
        <v>570</v>
      </c>
      <c r="N175" s="23" t="s">
        <v>570</v>
      </c>
      <c r="O175" s="23" t="s">
        <v>570</v>
      </c>
      <c r="P175" s="23" t="s">
        <v>570</v>
      </c>
      <c r="Q175" s="23" t="s">
        <v>570</v>
      </c>
      <c r="R175" s="23" t="s">
        <v>570</v>
      </c>
      <c r="S175" s="23" t="s">
        <v>570</v>
      </c>
      <c r="T175" s="24" t="s">
        <v>570</v>
      </c>
    </row>
    <row r="176" spans="2:20" x14ac:dyDescent="0.3">
      <c r="B176" s="33" t="s">
        <v>289</v>
      </c>
      <c r="C176" s="18" t="s">
        <v>129</v>
      </c>
      <c r="D176" s="21" t="s">
        <v>344</v>
      </c>
      <c r="E176" s="23">
        <v>0.71505763688760804</v>
      </c>
      <c r="F176" s="23">
        <v>1.7651296829971182E-2</v>
      </c>
      <c r="G176" s="23">
        <v>2.4135446685878963E-2</v>
      </c>
      <c r="H176" s="23">
        <v>1.2247838616714697E-2</v>
      </c>
      <c r="I176" s="23">
        <v>9.3659942363112387E-3</v>
      </c>
      <c r="J176" s="23">
        <v>0.14985590778097982</v>
      </c>
      <c r="K176" s="23">
        <v>7.1325648414985593E-2</v>
      </c>
      <c r="L176" s="24">
        <v>13880</v>
      </c>
      <c r="M176" s="23" t="s">
        <v>570</v>
      </c>
      <c r="N176" s="23" t="s">
        <v>570</v>
      </c>
      <c r="O176" s="23" t="s">
        <v>570</v>
      </c>
      <c r="P176" s="23" t="s">
        <v>570</v>
      </c>
      <c r="Q176" s="23" t="s">
        <v>570</v>
      </c>
      <c r="R176" s="23" t="s">
        <v>570</v>
      </c>
      <c r="S176" s="23" t="s">
        <v>570</v>
      </c>
      <c r="T176" s="24" t="s">
        <v>570</v>
      </c>
    </row>
    <row r="177" spans="2:20" x14ac:dyDescent="0.3">
      <c r="B177" s="33" t="s">
        <v>289</v>
      </c>
      <c r="C177" s="18" t="s">
        <v>508</v>
      </c>
      <c r="D177" s="21" t="s">
        <v>509</v>
      </c>
      <c r="E177" s="23" t="s">
        <v>570</v>
      </c>
      <c r="F177" s="23" t="s">
        <v>570</v>
      </c>
      <c r="G177" s="23" t="s">
        <v>570</v>
      </c>
      <c r="H177" s="23" t="s">
        <v>570</v>
      </c>
      <c r="I177" s="23" t="s">
        <v>570</v>
      </c>
      <c r="J177" s="23" t="s">
        <v>570</v>
      </c>
      <c r="K177" s="23" t="s">
        <v>570</v>
      </c>
      <c r="L177" s="24" t="s">
        <v>570</v>
      </c>
      <c r="M177" s="23" t="s">
        <v>570</v>
      </c>
      <c r="N177" s="23" t="s">
        <v>570</v>
      </c>
      <c r="O177" s="23" t="s">
        <v>570</v>
      </c>
      <c r="P177" s="23" t="s">
        <v>570</v>
      </c>
      <c r="Q177" s="23" t="s">
        <v>570</v>
      </c>
      <c r="R177" s="23" t="s">
        <v>570</v>
      </c>
      <c r="S177" s="23" t="s">
        <v>570</v>
      </c>
      <c r="T177" s="24" t="s">
        <v>570</v>
      </c>
    </row>
    <row r="178" spans="2:20" x14ac:dyDescent="0.3">
      <c r="B178" s="33" t="s">
        <v>296</v>
      </c>
      <c r="C178" s="18" t="s">
        <v>526</v>
      </c>
      <c r="D178" s="21" t="s">
        <v>527</v>
      </c>
      <c r="E178" s="23">
        <v>0.74056603773584906</v>
      </c>
      <c r="F178" s="23">
        <v>4.7169811320754715E-3</v>
      </c>
      <c r="G178" s="23">
        <v>4.7169811320754715E-3</v>
      </c>
      <c r="H178" s="23">
        <v>3.1446540880503146E-3</v>
      </c>
      <c r="I178" s="23">
        <v>4.7169811320754715E-3</v>
      </c>
      <c r="J178" s="23">
        <v>1.5723270440251572E-2</v>
      </c>
      <c r="K178" s="23">
        <v>0.22484276729559749</v>
      </c>
      <c r="L178" s="24">
        <v>3180</v>
      </c>
      <c r="M178" s="23" t="s">
        <v>570</v>
      </c>
      <c r="N178" s="23" t="s">
        <v>570</v>
      </c>
      <c r="O178" s="23" t="s">
        <v>570</v>
      </c>
      <c r="P178" s="23" t="s">
        <v>570</v>
      </c>
      <c r="Q178" s="23" t="s">
        <v>570</v>
      </c>
      <c r="R178" s="23" t="s">
        <v>570</v>
      </c>
      <c r="S178" s="23" t="s">
        <v>570</v>
      </c>
      <c r="T178" s="24" t="s">
        <v>570</v>
      </c>
    </row>
    <row r="179" spans="2:20" x14ac:dyDescent="0.3">
      <c r="B179" s="33" t="s">
        <v>296</v>
      </c>
      <c r="C179" s="18" t="s">
        <v>132</v>
      </c>
      <c r="D179" s="21" t="s">
        <v>214</v>
      </c>
      <c r="E179" s="23">
        <v>0.78319327731092436</v>
      </c>
      <c r="F179" s="23">
        <v>2.8571428571428571E-2</v>
      </c>
      <c r="G179" s="23">
        <v>8.9915966386554622E-2</v>
      </c>
      <c r="H179" s="23">
        <v>2.5210084033613446E-2</v>
      </c>
      <c r="I179" s="23">
        <v>2.9411764705882353E-2</v>
      </c>
      <c r="J179" s="23">
        <v>2.9411764705882353E-2</v>
      </c>
      <c r="K179" s="23">
        <v>1.3445378151260505E-2</v>
      </c>
      <c r="L179" s="24">
        <v>5950</v>
      </c>
      <c r="M179" s="23">
        <v>0.81578947368421051</v>
      </c>
      <c r="N179" s="23">
        <v>2.6315789473684209E-2</v>
      </c>
      <c r="O179" s="23">
        <v>6.5789473684210523E-2</v>
      </c>
      <c r="P179" s="23">
        <v>2.6315789473684209E-2</v>
      </c>
      <c r="Q179" s="23">
        <v>3.9473684210526314E-2</v>
      </c>
      <c r="R179" s="23">
        <v>2.6315789473684209E-2</v>
      </c>
      <c r="S179" s="23">
        <v>1.3157894736842105E-2</v>
      </c>
      <c r="T179" s="24">
        <v>380</v>
      </c>
    </row>
    <row r="180" spans="2:20" x14ac:dyDescent="0.3">
      <c r="B180" s="33" t="s">
        <v>296</v>
      </c>
      <c r="C180" s="18" t="s">
        <v>564</v>
      </c>
      <c r="D180" s="21" t="s">
        <v>565</v>
      </c>
      <c r="E180" s="23" t="s">
        <v>570</v>
      </c>
      <c r="F180" s="23" t="s">
        <v>570</v>
      </c>
      <c r="G180" s="23" t="s">
        <v>570</v>
      </c>
      <c r="H180" s="23" t="s">
        <v>570</v>
      </c>
      <c r="I180" s="23" t="s">
        <v>570</v>
      </c>
      <c r="J180" s="23" t="s">
        <v>570</v>
      </c>
      <c r="K180" s="23" t="s">
        <v>570</v>
      </c>
      <c r="L180" s="24" t="s">
        <v>570</v>
      </c>
      <c r="M180" s="23" t="s">
        <v>570</v>
      </c>
      <c r="N180" s="23" t="s">
        <v>570</v>
      </c>
      <c r="O180" s="23" t="s">
        <v>570</v>
      </c>
      <c r="P180" s="23" t="s">
        <v>570</v>
      </c>
      <c r="Q180" s="23" t="s">
        <v>570</v>
      </c>
      <c r="R180" s="23" t="s">
        <v>570</v>
      </c>
      <c r="S180" s="23" t="s">
        <v>570</v>
      </c>
      <c r="T180" s="24" t="s">
        <v>570</v>
      </c>
    </row>
    <row r="181" spans="2:20" x14ac:dyDescent="0.3">
      <c r="B181" s="33" t="s">
        <v>296</v>
      </c>
      <c r="C181" s="18" t="s">
        <v>135</v>
      </c>
      <c r="D181" s="21" t="s">
        <v>216</v>
      </c>
      <c r="E181" s="23">
        <v>0.82100238663484482</v>
      </c>
      <c r="F181" s="23">
        <v>9.5465393794749408E-3</v>
      </c>
      <c r="G181" s="23">
        <v>4.7732696897374704E-3</v>
      </c>
      <c r="H181" s="23">
        <v>2.3866348448687352E-3</v>
      </c>
      <c r="I181" s="23">
        <v>2.3866348448687352E-3</v>
      </c>
      <c r="J181" s="23">
        <v>0</v>
      </c>
      <c r="K181" s="23">
        <v>0.162291169451074</v>
      </c>
      <c r="L181" s="24">
        <v>2095</v>
      </c>
      <c r="M181" s="23">
        <v>0.95833333333333337</v>
      </c>
      <c r="N181" s="23">
        <v>0</v>
      </c>
      <c r="O181" s="23">
        <v>0</v>
      </c>
      <c r="P181" s="23">
        <v>0</v>
      </c>
      <c r="Q181" s="23">
        <v>0</v>
      </c>
      <c r="R181" s="23">
        <v>0</v>
      </c>
      <c r="S181" s="23">
        <v>4.1666666666666664E-2</v>
      </c>
      <c r="T181" s="24">
        <v>120</v>
      </c>
    </row>
    <row r="182" spans="2:20" x14ac:dyDescent="0.3">
      <c r="B182" s="33" t="s">
        <v>296</v>
      </c>
      <c r="C182" s="18" t="s">
        <v>137</v>
      </c>
      <c r="D182" s="21" t="s">
        <v>217</v>
      </c>
      <c r="E182" s="23" t="s">
        <v>570</v>
      </c>
      <c r="F182" s="23" t="s">
        <v>570</v>
      </c>
      <c r="G182" s="23" t="s">
        <v>570</v>
      </c>
      <c r="H182" s="23" t="s">
        <v>570</v>
      </c>
      <c r="I182" s="23" t="s">
        <v>570</v>
      </c>
      <c r="J182" s="23" t="s">
        <v>570</v>
      </c>
      <c r="K182" s="23" t="s">
        <v>570</v>
      </c>
      <c r="L182" s="24" t="s">
        <v>570</v>
      </c>
      <c r="M182" s="23" t="s">
        <v>570</v>
      </c>
      <c r="N182" s="23" t="s">
        <v>570</v>
      </c>
      <c r="O182" s="23" t="s">
        <v>570</v>
      </c>
      <c r="P182" s="23" t="s">
        <v>570</v>
      </c>
      <c r="Q182" s="23" t="s">
        <v>570</v>
      </c>
      <c r="R182" s="23" t="s">
        <v>570</v>
      </c>
      <c r="S182" s="23" t="s">
        <v>570</v>
      </c>
      <c r="T182" s="24" t="s">
        <v>570</v>
      </c>
    </row>
    <row r="183" spans="2:20" x14ac:dyDescent="0.3">
      <c r="B183" s="33" t="s">
        <v>296</v>
      </c>
      <c r="C183" s="18" t="s">
        <v>139</v>
      </c>
      <c r="D183" s="21" t="s">
        <v>219</v>
      </c>
      <c r="E183" s="23">
        <v>0.88358369098712441</v>
      </c>
      <c r="F183" s="23">
        <v>5.9012875536480691E-3</v>
      </c>
      <c r="G183" s="23">
        <v>4.8283261802575111E-3</v>
      </c>
      <c r="H183" s="23">
        <v>4.2918454935622317E-3</v>
      </c>
      <c r="I183" s="23">
        <v>4.8283261802575111E-3</v>
      </c>
      <c r="J183" s="23">
        <v>6.2768240343347645E-2</v>
      </c>
      <c r="K183" s="23">
        <v>3.3261802575107295E-2</v>
      </c>
      <c r="L183" s="24">
        <v>9320</v>
      </c>
      <c r="M183" s="23">
        <v>0.86734693877551017</v>
      </c>
      <c r="N183" s="23">
        <v>0</v>
      </c>
      <c r="O183" s="23">
        <v>0</v>
      </c>
      <c r="P183" s="23">
        <v>0</v>
      </c>
      <c r="Q183" s="23">
        <v>0</v>
      </c>
      <c r="R183" s="23">
        <v>7.1428571428571425E-2</v>
      </c>
      <c r="S183" s="23">
        <v>4.0816326530612242E-2</v>
      </c>
      <c r="T183" s="24">
        <v>490</v>
      </c>
    </row>
    <row r="184" spans="2:20" x14ac:dyDescent="0.3">
      <c r="B184" s="33" t="s">
        <v>296</v>
      </c>
      <c r="C184" s="18" t="s">
        <v>530</v>
      </c>
      <c r="D184" s="21" t="s">
        <v>531</v>
      </c>
      <c r="E184" s="23" t="s">
        <v>570</v>
      </c>
      <c r="F184" s="23" t="s">
        <v>570</v>
      </c>
      <c r="G184" s="23" t="s">
        <v>570</v>
      </c>
      <c r="H184" s="23" t="s">
        <v>570</v>
      </c>
      <c r="I184" s="23" t="s">
        <v>570</v>
      </c>
      <c r="J184" s="23" t="s">
        <v>570</v>
      </c>
      <c r="K184" s="23" t="s">
        <v>570</v>
      </c>
      <c r="L184" s="24" t="s">
        <v>570</v>
      </c>
      <c r="M184" s="23" t="s">
        <v>570</v>
      </c>
      <c r="N184" s="23" t="s">
        <v>570</v>
      </c>
      <c r="O184" s="23" t="s">
        <v>570</v>
      </c>
      <c r="P184" s="23" t="s">
        <v>570</v>
      </c>
      <c r="Q184" s="23" t="s">
        <v>570</v>
      </c>
      <c r="R184" s="23" t="s">
        <v>570</v>
      </c>
      <c r="S184" s="23" t="s">
        <v>570</v>
      </c>
      <c r="T184" s="24" t="s">
        <v>570</v>
      </c>
    </row>
    <row r="185" spans="2:20" x14ac:dyDescent="0.3">
      <c r="B185" s="33" t="s">
        <v>296</v>
      </c>
      <c r="C185" s="18" t="s">
        <v>528</v>
      </c>
      <c r="D185" s="21" t="s">
        <v>529</v>
      </c>
      <c r="E185" s="23">
        <v>0.95380434782608692</v>
      </c>
      <c r="F185" s="23">
        <v>5.434782608695652E-3</v>
      </c>
      <c r="G185" s="23">
        <v>5.434782608695652E-3</v>
      </c>
      <c r="H185" s="23">
        <v>2.717391304347826E-3</v>
      </c>
      <c r="I185" s="23">
        <v>0</v>
      </c>
      <c r="J185" s="23">
        <v>1.6304347826086956E-2</v>
      </c>
      <c r="K185" s="23">
        <v>1.6304347826086956E-2</v>
      </c>
      <c r="L185" s="24">
        <v>1840</v>
      </c>
      <c r="M185" s="23" t="s">
        <v>570</v>
      </c>
      <c r="N185" s="23" t="s">
        <v>570</v>
      </c>
      <c r="O185" s="23" t="s">
        <v>570</v>
      </c>
      <c r="P185" s="23" t="s">
        <v>570</v>
      </c>
      <c r="Q185" s="23" t="s">
        <v>570</v>
      </c>
      <c r="R185" s="23" t="s">
        <v>570</v>
      </c>
      <c r="S185" s="23" t="s">
        <v>570</v>
      </c>
      <c r="T185" s="24" t="s">
        <v>570</v>
      </c>
    </row>
    <row r="186" spans="2:20" x14ac:dyDescent="0.3">
      <c r="B186" s="33" t="s">
        <v>296</v>
      </c>
      <c r="C186" s="18" t="s">
        <v>140</v>
      </c>
      <c r="D186" s="21" t="s">
        <v>346</v>
      </c>
      <c r="E186" s="23">
        <v>0.92371475953565507</v>
      </c>
      <c r="F186" s="23">
        <v>9.9502487562189053E-3</v>
      </c>
      <c r="G186" s="23">
        <v>6.6334991708126038E-3</v>
      </c>
      <c r="H186" s="23">
        <v>1.658374792703151E-3</v>
      </c>
      <c r="I186" s="23">
        <v>1.658374792703151E-3</v>
      </c>
      <c r="J186" s="23">
        <v>5.4726368159203981E-2</v>
      </c>
      <c r="K186" s="23">
        <v>3.3167495854063019E-3</v>
      </c>
      <c r="L186" s="24">
        <v>3015</v>
      </c>
      <c r="M186" s="23">
        <v>0.95454545454545459</v>
      </c>
      <c r="N186" s="23">
        <v>0</v>
      </c>
      <c r="O186" s="23">
        <v>0</v>
      </c>
      <c r="P186" s="23">
        <v>0</v>
      </c>
      <c r="Q186" s="23">
        <v>0</v>
      </c>
      <c r="R186" s="23">
        <v>2.2727272727272728E-2</v>
      </c>
      <c r="S186" s="23">
        <v>0</v>
      </c>
      <c r="T186" s="24">
        <v>220</v>
      </c>
    </row>
    <row r="187" spans="2:20" x14ac:dyDescent="0.3">
      <c r="B187" s="33" t="s">
        <v>296</v>
      </c>
      <c r="C187" s="18" t="s">
        <v>347</v>
      </c>
      <c r="D187" s="21" t="s">
        <v>348</v>
      </c>
      <c r="E187" s="23" t="s">
        <v>570</v>
      </c>
      <c r="F187" s="23" t="s">
        <v>570</v>
      </c>
      <c r="G187" s="23" t="s">
        <v>570</v>
      </c>
      <c r="H187" s="23" t="s">
        <v>570</v>
      </c>
      <c r="I187" s="23" t="s">
        <v>570</v>
      </c>
      <c r="J187" s="23" t="s">
        <v>570</v>
      </c>
      <c r="K187" s="23" t="s">
        <v>570</v>
      </c>
      <c r="L187" s="24" t="s">
        <v>570</v>
      </c>
      <c r="M187" s="23" t="s">
        <v>570</v>
      </c>
      <c r="N187" s="23" t="s">
        <v>570</v>
      </c>
      <c r="O187" s="23" t="s">
        <v>570</v>
      </c>
      <c r="P187" s="23" t="s">
        <v>570</v>
      </c>
      <c r="Q187" s="23" t="s">
        <v>570</v>
      </c>
      <c r="R187" s="23" t="s">
        <v>570</v>
      </c>
      <c r="S187" s="23" t="s">
        <v>570</v>
      </c>
      <c r="T187" s="24" t="s">
        <v>570</v>
      </c>
    </row>
    <row r="188" spans="2:20" x14ac:dyDescent="0.3">
      <c r="B188" s="33" t="s">
        <v>296</v>
      </c>
      <c r="C188" s="18" t="s">
        <v>134</v>
      </c>
      <c r="D188" s="21" t="s">
        <v>349</v>
      </c>
      <c r="E188" s="23">
        <v>0.86335403726708071</v>
      </c>
      <c r="F188" s="23">
        <v>1.4906832298136646E-2</v>
      </c>
      <c r="G188" s="23">
        <v>7.4534161490683228E-3</v>
      </c>
      <c r="H188" s="23">
        <v>9.9378881987577643E-3</v>
      </c>
      <c r="I188" s="23">
        <v>1.1180124223602485E-2</v>
      </c>
      <c r="J188" s="23">
        <v>1.9875776397515529E-2</v>
      </c>
      <c r="K188" s="23">
        <v>7.4534161490683232E-2</v>
      </c>
      <c r="L188" s="24">
        <v>4025</v>
      </c>
      <c r="M188" s="23">
        <v>0.86792452830188682</v>
      </c>
      <c r="N188" s="23">
        <v>1.8867924528301886E-2</v>
      </c>
      <c r="O188" s="23">
        <v>0</v>
      </c>
      <c r="P188" s="23">
        <v>1.8867924528301886E-2</v>
      </c>
      <c r="Q188" s="23">
        <v>1.8867924528301886E-2</v>
      </c>
      <c r="R188" s="23">
        <v>1.8867924528301886E-2</v>
      </c>
      <c r="S188" s="23">
        <v>7.5471698113207544E-2</v>
      </c>
      <c r="T188" s="24">
        <v>265</v>
      </c>
    </row>
    <row r="189" spans="2:20" x14ac:dyDescent="0.3">
      <c r="B189"/>
      <c r="C189"/>
      <c r="D189"/>
      <c r="E189"/>
      <c r="F189"/>
      <c r="G189"/>
      <c r="H189"/>
      <c r="I189"/>
      <c r="J189"/>
      <c r="K189"/>
      <c r="L189"/>
      <c r="M189"/>
      <c r="N189"/>
      <c r="O189"/>
      <c r="P189"/>
      <c r="Q189"/>
      <c r="R189"/>
      <c r="S189"/>
      <c r="T189"/>
    </row>
    <row r="190" spans="2:20" x14ac:dyDescent="0.3">
      <c r="B190" s="35" t="s">
        <v>245</v>
      </c>
    </row>
    <row r="191" spans="2:20" x14ac:dyDescent="0.3">
      <c r="B191" s="16"/>
    </row>
    <row r="192" spans="2:20" x14ac:dyDescent="0.3">
      <c r="B192" s="16" t="s">
        <v>572</v>
      </c>
    </row>
    <row r="193" spans="2:3" x14ac:dyDescent="0.3">
      <c r="B193" s="16" t="s">
        <v>246</v>
      </c>
    </row>
    <row r="194" spans="2:3" x14ac:dyDescent="0.3">
      <c r="B194" s="16" t="s">
        <v>249</v>
      </c>
    </row>
    <row r="195" spans="2:3" x14ac:dyDescent="0.3">
      <c r="B195" s="16"/>
    </row>
    <row r="196" spans="2:3" x14ac:dyDescent="0.3">
      <c r="B196" s="16"/>
    </row>
    <row r="197" spans="2:3" x14ac:dyDescent="0.3">
      <c r="B197" s="16"/>
    </row>
    <row r="198" spans="2:3" x14ac:dyDescent="0.3">
      <c r="B198" s="16"/>
    </row>
    <row r="199" spans="2:3" x14ac:dyDescent="0.3">
      <c r="B199" s="16"/>
    </row>
    <row r="200" spans="2:3" x14ac:dyDescent="0.3">
      <c r="B200" s="16"/>
    </row>
    <row r="201" spans="2:3" x14ac:dyDescent="0.3">
      <c r="B201" s="16"/>
    </row>
    <row r="202" spans="2:3" x14ac:dyDescent="0.3">
      <c r="B202" s="16"/>
    </row>
    <row r="203" spans="2:3" x14ac:dyDescent="0.3">
      <c r="B203" s="16"/>
    </row>
    <row r="204" spans="2:3" x14ac:dyDescent="0.3">
      <c r="B204" s="16"/>
      <c r="C204" s="14"/>
    </row>
    <row r="205" spans="2:3" x14ac:dyDescent="0.3">
      <c r="B205" s="16"/>
    </row>
    <row r="206" spans="2:3" x14ac:dyDescent="0.3">
      <c r="B206" s="16"/>
    </row>
    <row r="207" spans="2:3" x14ac:dyDescent="0.3">
      <c r="B207" s="16"/>
    </row>
    <row r="208" spans="2:3" x14ac:dyDescent="0.3">
      <c r="B208" s="16"/>
    </row>
    <row r="209" spans="2:2" x14ac:dyDescent="0.3">
      <c r="B209" s="16"/>
    </row>
    <row r="210" spans="2:2" x14ac:dyDescent="0.3">
      <c r="B210" s="16"/>
    </row>
    <row r="211" spans="2:2" x14ac:dyDescent="0.3">
      <c r="B211" s="16"/>
    </row>
    <row r="212" spans="2:2" x14ac:dyDescent="0.3">
      <c r="B212" s="16"/>
    </row>
    <row r="213" spans="2:2" x14ac:dyDescent="0.3">
      <c r="B213" s="16"/>
    </row>
    <row r="214" spans="2:2" x14ac:dyDescent="0.3">
      <c r="B214" s="16"/>
    </row>
    <row r="215" spans="2:2" x14ac:dyDescent="0.3">
      <c r="B215" s="16"/>
    </row>
    <row r="216" spans="2:2" x14ac:dyDescent="0.3">
      <c r="B216" s="16"/>
    </row>
    <row r="217" spans="2:2" x14ac:dyDescent="0.3">
      <c r="B217" s="16"/>
    </row>
    <row r="218" spans="2:2" x14ac:dyDescent="0.3">
      <c r="B218" s="16"/>
    </row>
    <row r="219" spans="2:2" x14ac:dyDescent="0.3">
      <c r="B219" s="16"/>
    </row>
    <row r="220" spans="2:2" x14ac:dyDescent="0.3">
      <c r="B220" s="16"/>
    </row>
    <row r="221" spans="2:2" x14ac:dyDescent="0.3">
      <c r="B221" s="16"/>
    </row>
    <row r="222" spans="2:2" x14ac:dyDescent="0.3">
      <c r="B222" s="16"/>
    </row>
    <row r="223" spans="2:2" x14ac:dyDescent="0.3">
      <c r="B223" s="16"/>
    </row>
    <row r="224" spans="2:2" x14ac:dyDescent="0.3">
      <c r="B224" s="16"/>
    </row>
    <row r="225" spans="2:2" x14ac:dyDescent="0.3">
      <c r="B225" s="16"/>
    </row>
    <row r="226" spans="2:2" x14ac:dyDescent="0.3">
      <c r="B226" s="16"/>
    </row>
    <row r="227" spans="2:2" x14ac:dyDescent="0.3">
      <c r="B227" s="16"/>
    </row>
    <row r="228" spans="2:2" x14ac:dyDescent="0.3">
      <c r="B228" s="16"/>
    </row>
    <row r="229" spans="2:2" x14ac:dyDescent="0.3">
      <c r="B229" s="16"/>
    </row>
    <row r="230" spans="2:2" x14ac:dyDescent="0.3">
      <c r="B230" s="16"/>
    </row>
    <row r="231" spans="2:2" x14ac:dyDescent="0.3">
      <c r="B231" s="16"/>
    </row>
    <row r="232" spans="2:2" x14ac:dyDescent="0.3">
      <c r="B232" s="16"/>
    </row>
    <row r="233" spans="2:2" x14ac:dyDescent="0.3">
      <c r="B233" s="16"/>
    </row>
    <row r="234" spans="2:2" x14ac:dyDescent="0.3">
      <c r="B234" s="16"/>
    </row>
    <row r="235" spans="2:2" x14ac:dyDescent="0.3">
      <c r="B235" s="16"/>
    </row>
    <row r="236" spans="2:2" x14ac:dyDescent="0.3">
      <c r="B236" s="16"/>
    </row>
    <row r="237" spans="2:2" x14ac:dyDescent="0.3">
      <c r="B237" s="16"/>
    </row>
    <row r="238" spans="2:2" x14ac:dyDescent="0.3">
      <c r="B238" s="16"/>
    </row>
    <row r="239" spans="2:2" x14ac:dyDescent="0.3">
      <c r="B239" s="16"/>
    </row>
    <row r="240" spans="2:2" x14ac:dyDescent="0.3">
      <c r="B240" s="16"/>
    </row>
    <row r="241" spans="2:2" x14ac:dyDescent="0.3">
      <c r="B241" s="16"/>
    </row>
    <row r="242" spans="2:2" x14ac:dyDescent="0.3">
      <c r="B242" s="16"/>
    </row>
    <row r="243" spans="2:2" x14ac:dyDescent="0.3">
      <c r="B243" s="16"/>
    </row>
    <row r="244" spans="2:2" x14ac:dyDescent="0.3">
      <c r="B244" s="16"/>
    </row>
    <row r="245" spans="2:2" x14ac:dyDescent="0.3">
      <c r="B245" s="16"/>
    </row>
    <row r="246" spans="2:2" x14ac:dyDescent="0.3">
      <c r="B246" s="16"/>
    </row>
    <row r="247" spans="2:2" x14ac:dyDescent="0.3">
      <c r="B247" s="16"/>
    </row>
    <row r="248" spans="2:2" x14ac:dyDescent="0.3">
      <c r="B248" s="16"/>
    </row>
    <row r="249" spans="2:2" x14ac:dyDescent="0.3">
      <c r="B249" s="16"/>
    </row>
    <row r="250" spans="2:2" x14ac:dyDescent="0.3">
      <c r="B250" s="16"/>
    </row>
    <row r="251" spans="2:2" x14ac:dyDescent="0.3">
      <c r="B251" s="16"/>
    </row>
    <row r="252" spans="2:2" x14ac:dyDescent="0.3">
      <c r="B252" s="16"/>
    </row>
    <row r="253" spans="2:2" x14ac:dyDescent="0.3">
      <c r="B253" s="16"/>
    </row>
    <row r="254" spans="2:2" x14ac:dyDescent="0.3">
      <c r="B254" s="16"/>
    </row>
    <row r="255" spans="2:2" x14ac:dyDescent="0.3">
      <c r="B255" s="16"/>
    </row>
    <row r="256" spans="2:2" x14ac:dyDescent="0.3">
      <c r="B256" s="16"/>
    </row>
    <row r="257" spans="2:2" x14ac:dyDescent="0.3">
      <c r="B257" s="16"/>
    </row>
    <row r="258" spans="2:2" x14ac:dyDescent="0.3">
      <c r="B258" s="16"/>
    </row>
    <row r="259" spans="2:2" x14ac:dyDescent="0.3">
      <c r="B259" s="16"/>
    </row>
    <row r="260" spans="2:2" x14ac:dyDescent="0.3">
      <c r="B260" s="16"/>
    </row>
    <row r="261" spans="2:2" x14ac:dyDescent="0.3">
      <c r="B261" s="16"/>
    </row>
    <row r="262" spans="2:2" x14ac:dyDescent="0.3">
      <c r="B262" s="16"/>
    </row>
    <row r="263" spans="2:2" x14ac:dyDescent="0.3">
      <c r="B263" s="16"/>
    </row>
    <row r="264" spans="2:2" x14ac:dyDescent="0.3">
      <c r="B264" s="16"/>
    </row>
    <row r="265" spans="2:2" x14ac:dyDescent="0.3">
      <c r="B265" s="16"/>
    </row>
    <row r="266" spans="2:2" x14ac:dyDescent="0.3">
      <c r="B266" s="16"/>
    </row>
    <row r="267" spans="2:2" x14ac:dyDescent="0.3">
      <c r="B267" s="16"/>
    </row>
    <row r="268" spans="2:2" x14ac:dyDescent="0.3">
      <c r="B268" s="16"/>
    </row>
    <row r="269" spans="2:2" x14ac:dyDescent="0.3">
      <c r="B269" s="16"/>
    </row>
    <row r="270" spans="2:2" x14ac:dyDescent="0.3">
      <c r="B270" s="16"/>
    </row>
    <row r="271" spans="2:2" x14ac:dyDescent="0.3">
      <c r="B271" s="16"/>
    </row>
    <row r="272" spans="2:2" x14ac:dyDescent="0.3">
      <c r="B272" s="16"/>
    </row>
    <row r="273" spans="2:2" x14ac:dyDescent="0.3">
      <c r="B273" s="16"/>
    </row>
    <row r="274" spans="2:2" x14ac:dyDescent="0.3">
      <c r="B274" s="16"/>
    </row>
    <row r="275" spans="2:2" x14ac:dyDescent="0.3">
      <c r="B275" s="16"/>
    </row>
    <row r="276" spans="2:2" x14ac:dyDescent="0.3">
      <c r="B276" s="16"/>
    </row>
    <row r="277" spans="2:2" x14ac:dyDescent="0.3">
      <c r="B277" s="16"/>
    </row>
    <row r="278" spans="2:2" x14ac:dyDescent="0.3">
      <c r="B278" s="16"/>
    </row>
    <row r="279" spans="2:2" x14ac:dyDescent="0.3">
      <c r="B279" s="16"/>
    </row>
    <row r="280" spans="2:2" x14ac:dyDescent="0.3">
      <c r="B280" s="16"/>
    </row>
    <row r="281" spans="2:2" x14ac:dyDescent="0.3">
      <c r="B281" s="16"/>
    </row>
    <row r="282" spans="2:2" x14ac:dyDescent="0.3">
      <c r="B282" s="16"/>
    </row>
    <row r="283" spans="2:2" x14ac:dyDescent="0.3">
      <c r="B283" s="16"/>
    </row>
    <row r="284" spans="2:2" x14ac:dyDescent="0.3">
      <c r="B284" s="16"/>
    </row>
    <row r="285" spans="2:2" x14ac:dyDescent="0.3">
      <c r="B285" s="16"/>
    </row>
    <row r="286" spans="2:2" x14ac:dyDescent="0.3">
      <c r="B286" s="16"/>
    </row>
    <row r="287" spans="2:2" x14ac:dyDescent="0.3">
      <c r="B287" s="16"/>
    </row>
    <row r="288" spans="2:2" x14ac:dyDescent="0.3">
      <c r="B288" s="16"/>
    </row>
    <row r="289" spans="2:2" x14ac:dyDescent="0.3">
      <c r="B289" s="16"/>
    </row>
    <row r="290" spans="2:2" x14ac:dyDescent="0.3">
      <c r="B290" s="16"/>
    </row>
    <row r="291" spans="2:2" x14ac:dyDescent="0.3">
      <c r="B291" s="16"/>
    </row>
    <row r="292" spans="2:2" x14ac:dyDescent="0.3">
      <c r="B292" s="16"/>
    </row>
    <row r="293" spans="2:2" x14ac:dyDescent="0.3">
      <c r="B293" s="16"/>
    </row>
    <row r="294" spans="2:2" x14ac:dyDescent="0.3">
      <c r="B294" s="16"/>
    </row>
    <row r="295" spans="2:2" x14ac:dyDescent="0.3">
      <c r="B295" s="16"/>
    </row>
    <row r="296" spans="2:2" x14ac:dyDescent="0.3">
      <c r="B296" s="16"/>
    </row>
    <row r="297" spans="2:2" x14ac:dyDescent="0.3">
      <c r="B297" s="16"/>
    </row>
    <row r="298" spans="2:2" x14ac:dyDescent="0.3">
      <c r="B298" s="16"/>
    </row>
    <row r="299" spans="2:2" x14ac:dyDescent="0.3">
      <c r="B299" s="16"/>
    </row>
    <row r="300" spans="2:2" x14ac:dyDescent="0.3">
      <c r="B300" s="16"/>
    </row>
    <row r="301" spans="2:2" x14ac:dyDescent="0.3">
      <c r="B301" s="16"/>
    </row>
    <row r="302" spans="2:2" x14ac:dyDescent="0.3">
      <c r="B302" s="16"/>
    </row>
    <row r="303" spans="2:2" x14ac:dyDescent="0.3">
      <c r="B303" s="16"/>
    </row>
    <row r="304" spans="2:2" x14ac:dyDescent="0.3">
      <c r="B304" s="16"/>
    </row>
    <row r="305" spans="2:2" x14ac:dyDescent="0.3">
      <c r="B305" s="16"/>
    </row>
  </sheetData>
  <mergeCells count="2">
    <mergeCell ref="E15:L15"/>
    <mergeCell ref="M15:T15"/>
  </mergeCells>
  <pageMargins left="0.74803149606299213" right="0.74803149606299213" top="0.98425196850393704" bottom="0.98425196850393704" header="0.51181102362204722" footer="0.51181102362204722"/>
  <pageSetup paperSize="9" scale="26" orientation="landscape" r:id="rId1"/>
  <headerFooter alignWithMargins="0"/>
  <rowBreaks count="1" manualBreakCount="1">
    <brk id="17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9765DAA-F90D-45DA-86C3-6EC868B3B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B9088D-DC56-4BED-A17C-82D6462C9614}">
  <ds:schemaRefs>
    <ds:schemaRef ds:uri="http://schemas.microsoft.com/sharepoint/v3/contenttype/forms"/>
  </ds:schemaRefs>
</ds:datastoreItem>
</file>

<file path=customXml/itemProps3.xml><?xml version="1.0" encoding="utf-8"?>
<ds:datastoreItem xmlns:ds="http://schemas.openxmlformats.org/officeDocument/2006/customXml" ds:itemID="{F92415EA-813A-40AF-885F-854D5D725273}">
  <ds:schemaRefs>
    <ds:schemaRef ds:uri="http://purl.org/dc/elements/1.1/"/>
    <ds:schemaRef ds:uri="http://www.w3.org/XML/1998/namespace"/>
    <ds:schemaRef ds:uri="http://purl.org/dc/terms/"/>
    <ds:schemaRef ds:uri="http://purl.org/dc/dcmitype/"/>
    <ds:schemaRef ds:uri="http://schemas.microsoft.com/sharepoint/v3"/>
    <ds:schemaRef ds:uri="58b241f0-c181-42d5-839a-5e9ae10f42c8"/>
    <ds:schemaRef ds:uri="http://schemas.microsoft.com/office/infopath/2007/PartnerControls"/>
    <ds:schemaRef ds:uri="http://schemas.microsoft.com/office/2006/documentManagement/types"/>
    <ds:schemaRef ds:uri="http://schemas.openxmlformats.org/package/2006/metadata/core-properties"/>
    <ds:schemaRef ds:uri="5fcde14c-a1ff-41f1-a210-ce352d4e962b"/>
    <ds:schemaRef ds:uri="http://schemas.microsoft.com/office/2006/metadata/properties"/>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Overview</vt:lpstr>
      <vt:lpstr>System &amp; Provider Summary - T1</vt:lpstr>
      <vt:lpstr>System &amp; Provider Summary - UTC</vt:lpstr>
      <vt:lpstr>Age - T1</vt:lpstr>
      <vt:lpstr>Age - UTC</vt:lpstr>
      <vt:lpstr>Gender - T1</vt:lpstr>
      <vt:lpstr>Gender - UTC</vt:lpstr>
      <vt:lpstr>Ethnicity - T1</vt:lpstr>
      <vt:lpstr>Ethnicity - UTC</vt:lpstr>
      <vt:lpstr>Chief Complaint - T1</vt:lpstr>
      <vt:lpstr>Chief Complaint - UTC</vt:lpstr>
      <vt:lpstr>Data Completeness &amp; Quality</vt:lpstr>
      <vt:lpstr>'Age - T1'!Print_Titles</vt:lpstr>
      <vt:lpstr>'Age - UTC'!Print_Titles</vt:lpstr>
      <vt:lpstr>'Chief Complaint - T1'!Print_Titles</vt:lpstr>
      <vt:lpstr>'Chief Complaint - UTC'!Print_Titles</vt:lpstr>
      <vt:lpstr>'Ethnicity - T1'!Print_Titles</vt:lpstr>
      <vt:lpstr>'Ethnicity - UTC'!Print_Titles</vt:lpstr>
      <vt:lpstr>'Gender - T1'!Print_Titles</vt:lpstr>
      <vt:lpstr>'Gender - UTC'!Print_Titles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DH User</dc:creator>
  <cp:lastModifiedBy>BANKS, Jonathan (NHS ENGLAND – X24)</cp:lastModifiedBy>
  <cp:lastPrinted>2011-01-20T16:00:14Z</cp:lastPrinted>
  <dcterms:created xsi:type="dcterms:W3CDTF">2003-08-01T14:12:13Z</dcterms:created>
  <dcterms:modified xsi:type="dcterms:W3CDTF">2024-06-12T21:51:24Z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ies>
</file>